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11" documentId="13_ncr:1_{4717027F-8010-46A2-9659-EB77C3CACC95}" xr6:coauthVersionLast="47" xr6:coauthVersionMax="47" xr10:uidLastSave="{AD24DE36-75A8-432A-9B80-7EB8D4DDDEBA}"/>
  <bookViews>
    <workbookView xWindow="-120" yWindow="-120" windowWidth="29040" windowHeight="15720" xr2:uid="{00000000-000D-0000-FFFF-FFFF00000000}"/>
  </bookViews>
  <sheets>
    <sheet name="anexo" sheetId="17" r:id="rId1"/>
    <sheet name="dezembro" sheetId="16" r:id="rId2"/>
  </sheets>
  <definedNames>
    <definedName name="_xlnm._FilterDatabase" localSheetId="1" hidden="1">dezembro!$A$1:$H$3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7" l="1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<sst xmlns="http://schemas.openxmlformats.org/spreadsheetml/2006/main" count="131" uniqueCount="114">
  <si>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</si>
  <si>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</si>
  <si>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</si>
  <si>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</si>
  <si>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</si>
  <si>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</si>
  <si>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</si>
  <si>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</si>
  <si>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</si>
  <si>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</si>
  <si>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</si>
  <si>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</si>
  <si>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</si>
  <si>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</si>
  <si>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</si>
  <si>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</si>
  <si>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</si>
  <si>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</si>
  <si>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</si>
  <si>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</si>
  <si>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</si>
  <si>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</si>
  <si>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</si>
  <si>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</si>
  <si>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</si>
  <si>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</si>
  <si>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</si>
  <si>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</si>
  <si>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</si>
  <si>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</si>
  <si>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</si>
  <si>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</si>
  <si>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</si>
  <si>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</si>
  <si>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</si>
  <si>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</si>
  <si>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</si>
  <si>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</si>
  <si>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</si>
  <si>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</si>
  <si>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</si>
  <si>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</si>
  <si>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</si>
  <si>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</si>
  <si>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</si>
  <si>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</si>
  <si>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</si>
  <si>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</si>
  <si>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</si>
  <si>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</si>
  <si>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</si>
  <si>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</si>
  <si>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</si>
  <si>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</si>
  <si>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</si>
  <si>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</si>
  <si>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</si>
  <si>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</si>
  <si>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</si>
  <si>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</si>
  <si>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</si>
  <si>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</si>
  <si>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</si>
  <si>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</si>
  <si>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</si>
  <si>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</si>
  <si>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</si>
  <si>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</si>
  <si>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</si>
  <si>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</si>
  <si>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</si>
  <si>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</si>
  <si>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</si>
  <si>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</si>
  <si>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</si>
  <si>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</si>
  <si>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</si>
  <si>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</si>
  <si>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</si>
  <si>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</si>
  <si>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</si>
  <si>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</si>
  <si>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</si>
  <si>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</si>
  <si>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</si>
  <si>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</si>
  <si>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</si>
  <si>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</si>
  <si>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</si>
  <si>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</si>
  <si>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</si>
  <si>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</si>
  <si>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</si>
  <si>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</si>
  <si>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</si>
  <si>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</si>
  <si>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</si>
  <si>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</si>
  <si>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</si>
  <si>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</si>
  <si>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</si>
  <si>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</si>
  <si>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</si>
  <si>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</si>
  <si>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</si>
  <si>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</si>
  <si>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</si>
  <si>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</si>
  <si>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</si>
  <si>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</si>
  <si>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</si>
  <si>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</si>
  <si>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</si>
  <si>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Guararema, 02 de janeiro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</si>
</sst>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A26" zoomScaleNormal="100" workbookViewId="0">
      <selection activeCell="J37" sqref="J37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8" width="19.7109375" customWidth="1"/>
    <col min="9" max="9" width="26.140625" customWidth="1"/>
    <col min="10" max="10" width="10.7109375" bestFit="1" customWidth="1"/>
    <col min="12" max="12" width="13.5703125" bestFit="1" customWidth="1"/>
  </cols>
  <sheetData>
    <row r="1" spans="1:8" x14ac:dyDescent="0.25">
      <c r="A1" s="70" t="s">
        <v>82</v>
      </c>
      <c r="B1" s="70"/>
      <c r="C1" s="70"/>
      <c r="D1" s="70"/>
      <c r="E1" s="70"/>
      <c r="F1" s="70"/>
    </row>
    <row r="2" spans="1:8" ht="6" customHeight="1" x14ac:dyDescent="0.25">
      <c r="A2" s="56"/>
      <c r="B2" s="56"/>
      <c r="C2" s="56"/>
      <c r="D2" s="56"/>
      <c r="E2" s="56"/>
      <c r="F2" s="56"/>
    </row>
    <row r="3" spans="1:8" ht="16.5" customHeight="1" x14ac:dyDescent="0.25">
      <c r="A3" s="70" t="s">
        <v>83</v>
      </c>
      <c r="B3" s="70"/>
      <c r="C3" s="70"/>
      <c r="D3" s="70"/>
      <c r="E3" s="70"/>
      <c r="F3" s="70"/>
    </row>
    <row r="4" spans="1:8" x14ac:dyDescent="0.25">
      <c r="A4" s="70" t="s">
        <v>0</v>
      </c>
      <c r="B4" s="70"/>
      <c r="C4" s="70"/>
      <c r="D4" s="70"/>
      <c r="E4" s="70"/>
      <c r="F4" s="70"/>
    </row>
    <row r="5" spans="1:8" ht="5.25" customHeight="1" x14ac:dyDescent="0.25">
      <c r="A5" s="56"/>
      <c r="B5" s="56"/>
      <c r="C5" s="56"/>
      <c r="D5" s="56"/>
      <c r="E5" s="56"/>
      <c r="F5" s="56"/>
    </row>
    <row r="6" spans="1:8" x14ac:dyDescent="0.25">
      <c r="A6" s="70" t="s">
        <v>54</v>
      </c>
      <c r="B6" s="70"/>
      <c r="C6" s="70"/>
      <c r="D6" s="70"/>
      <c r="E6" s="70"/>
      <c r="F6" s="70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1" t="s">
        <v>66</v>
      </c>
      <c r="C8" s="71"/>
      <c r="D8" s="71"/>
      <c r="E8" s="71"/>
      <c r="F8" s="71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1" customHeight="1" x14ac:dyDescent="0.25">
      <c r="A13" s="64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69" t="s">
        <v>90</v>
      </c>
      <c r="C15" s="69"/>
      <c r="D15" s="69"/>
      <c r="E15" s="69"/>
      <c r="F15" s="69"/>
      <c r="H15" s="53"/>
    </row>
    <row r="16" spans="1:8" x14ac:dyDescent="0.25">
      <c r="A16" s="9" t="s">
        <v>4</v>
      </c>
      <c r="B16" s="57">
        <v>2024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6.75" customHeight="1" x14ac:dyDescent="0.25">
      <c r="A18" s="9"/>
      <c r="B18" s="1"/>
      <c r="C18" s="1"/>
      <c r="D18" s="1"/>
      <c r="E18" s="1"/>
      <c r="F18" s="1"/>
    </row>
    <row r="19" spans="1:8" x14ac:dyDescent="0.25">
      <c r="A19" s="58" t="s">
        <v>5</v>
      </c>
      <c r="B19" s="58" t="s">
        <v>6</v>
      </c>
      <c r="C19" s="72" t="s">
        <v>7</v>
      </c>
      <c r="D19" s="72"/>
      <c r="E19" s="72" t="s">
        <v>8</v>
      </c>
      <c r="F19" s="72"/>
    </row>
    <row r="20" spans="1:8" x14ac:dyDescent="0.25">
      <c r="A20" s="13" t="s">
        <v>89</v>
      </c>
      <c r="B20" s="16">
        <v>43844</v>
      </c>
      <c r="C20" s="67" t="s">
        <v>76</v>
      </c>
      <c r="D20" s="67"/>
      <c r="E20" s="68">
        <v>3710326.08</v>
      </c>
      <c r="F20" s="68"/>
    </row>
    <row r="21" spans="1:8" x14ac:dyDescent="0.25">
      <c r="A21" s="2" t="s">
        <v>93</v>
      </c>
      <c r="B21" s="16">
        <v>43915</v>
      </c>
      <c r="C21" s="66" t="s">
        <v>91</v>
      </c>
      <c r="D21" s="67"/>
      <c r="E21" s="68">
        <v>211280</v>
      </c>
      <c r="F21" s="68"/>
    </row>
    <row r="22" spans="1:8" x14ac:dyDescent="0.25">
      <c r="A22" s="2" t="s">
        <v>94</v>
      </c>
      <c r="B22" s="16">
        <v>44209</v>
      </c>
      <c r="C22" s="66" t="s">
        <v>95</v>
      </c>
      <c r="D22" s="67"/>
      <c r="E22" s="68">
        <v>3834753.12</v>
      </c>
      <c r="F22" s="68"/>
    </row>
    <row r="23" spans="1:8" x14ac:dyDescent="0.25">
      <c r="A23" s="2" t="s">
        <v>96</v>
      </c>
      <c r="B23" s="16">
        <v>44264</v>
      </c>
      <c r="C23" s="66" t="s">
        <v>95</v>
      </c>
      <c r="D23" s="67"/>
      <c r="E23" s="68">
        <v>99900</v>
      </c>
      <c r="F23" s="68"/>
    </row>
    <row r="24" spans="1:8" ht="12.75" customHeight="1" x14ac:dyDescent="0.25">
      <c r="A24" s="2" t="s">
        <v>97</v>
      </c>
      <c r="B24" s="16">
        <v>44349</v>
      </c>
      <c r="C24" s="66" t="s">
        <v>95</v>
      </c>
      <c r="D24" s="67"/>
      <c r="E24" s="68">
        <v>198498.3</v>
      </c>
      <c r="F24" s="68"/>
      <c r="G24" s="15"/>
    </row>
    <row r="25" spans="1:8" x14ac:dyDescent="0.25">
      <c r="A25" s="2" t="s">
        <v>102</v>
      </c>
      <c r="B25" s="16">
        <v>44438</v>
      </c>
      <c r="C25" s="66" t="s">
        <v>95</v>
      </c>
      <c r="D25" s="67"/>
      <c r="E25" s="68">
        <v>220000</v>
      </c>
      <c r="F25" s="68"/>
    </row>
    <row r="26" spans="1:8" ht="13.5" customHeight="1" x14ac:dyDescent="0.25">
      <c r="A26" s="2" t="s">
        <v>98</v>
      </c>
      <c r="B26" s="16">
        <v>44473</v>
      </c>
      <c r="C26" s="66" t="s">
        <v>95</v>
      </c>
      <c r="D26" s="67"/>
      <c r="E26" s="68">
        <v>57449.22</v>
      </c>
      <c r="F26" s="68"/>
    </row>
    <row r="27" spans="1:8" ht="15.75" customHeight="1" x14ac:dyDescent="0.25">
      <c r="A27" s="2" t="s">
        <v>99</v>
      </c>
      <c r="B27" s="16">
        <v>44571</v>
      </c>
      <c r="C27" s="66" t="s">
        <v>100</v>
      </c>
      <c r="D27" s="67"/>
      <c r="E27" s="68">
        <v>4244903.6399999997</v>
      </c>
      <c r="F27" s="68"/>
    </row>
    <row r="28" spans="1:8" x14ac:dyDescent="0.25">
      <c r="A28" s="2" t="s">
        <v>101</v>
      </c>
      <c r="B28" s="16">
        <v>44649</v>
      </c>
      <c r="C28" s="66" t="s">
        <v>100</v>
      </c>
      <c r="D28" s="67"/>
      <c r="E28" s="73">
        <v>400000</v>
      </c>
      <c r="F28" s="73"/>
      <c r="H28" s="15"/>
    </row>
    <row r="29" spans="1:8" x14ac:dyDescent="0.25">
      <c r="A29" s="2" t="s">
        <v>103</v>
      </c>
      <c r="B29" s="16">
        <v>44832</v>
      </c>
      <c r="C29" s="66" t="s">
        <v>100</v>
      </c>
      <c r="D29" s="67"/>
      <c r="E29" s="68">
        <v>100000</v>
      </c>
      <c r="F29" s="68"/>
    </row>
    <row r="30" spans="1:8" x14ac:dyDescent="0.25">
      <c r="A30" s="2" t="s">
        <v>108</v>
      </c>
      <c r="B30" s="16">
        <v>44939</v>
      </c>
      <c r="C30" s="66" t="s">
        <v>111</v>
      </c>
      <c r="D30" s="67"/>
      <c r="E30" s="96">
        <v>4963646.5199999996</v>
      </c>
      <c r="F30" s="97"/>
    </row>
    <row r="31" spans="1:8" x14ac:dyDescent="0.25">
      <c r="A31" s="2" t="s">
        <v>109</v>
      </c>
      <c r="B31" s="16">
        <v>45145</v>
      </c>
      <c r="C31" s="66" t="s">
        <v>111</v>
      </c>
      <c r="D31" s="67"/>
      <c r="E31" s="96">
        <v>479933.96</v>
      </c>
      <c r="F31" s="97"/>
    </row>
    <row r="32" spans="1:8" x14ac:dyDescent="0.25">
      <c r="A32" s="2" t="s">
        <v>110</v>
      </c>
      <c r="B32" s="16">
        <v>45289</v>
      </c>
      <c r="C32" s="66" t="s">
        <v>111</v>
      </c>
      <c r="D32" s="67"/>
      <c r="E32" s="96">
        <v>29264.52</v>
      </c>
      <c r="F32" s="97"/>
    </row>
    <row r="33" spans="1:8" x14ac:dyDescent="0.25">
      <c r="A33" s="2" t="s">
        <v>106</v>
      </c>
      <c r="B33" s="16">
        <v>45303</v>
      </c>
      <c r="C33" s="66" t="s">
        <v>107</v>
      </c>
      <c r="D33" s="67"/>
      <c r="E33" s="96">
        <v>5763936.96</v>
      </c>
      <c r="F33" s="97"/>
    </row>
    <row r="34" spans="1:8" x14ac:dyDescent="0.25">
      <c r="A34" s="1"/>
      <c r="B34" s="52"/>
      <c r="C34" s="74"/>
      <c r="D34" s="75"/>
      <c r="E34" s="76"/>
      <c r="F34" s="76"/>
      <c r="G34" s="46"/>
      <c r="H34" s="46"/>
    </row>
    <row r="35" spans="1:8" ht="19.5" customHeight="1" x14ac:dyDescent="0.25">
      <c r="A35" s="72" t="s">
        <v>78</v>
      </c>
      <c r="B35" s="72"/>
      <c r="C35" s="72"/>
      <c r="D35" s="72"/>
      <c r="E35" s="72"/>
      <c r="F35" s="9"/>
    </row>
    <row r="36" spans="1:8" ht="30.75" customHeight="1" x14ac:dyDescent="0.25">
      <c r="A36" s="11" t="s">
        <v>9</v>
      </c>
      <c r="B36" s="11" t="s">
        <v>10</v>
      </c>
      <c r="C36" s="11" t="s">
        <v>11</v>
      </c>
      <c r="D36" s="65" t="s">
        <v>12</v>
      </c>
      <c r="E36" s="11" t="s">
        <v>13</v>
      </c>
    </row>
    <row r="37" spans="1:8" ht="22.5" customHeight="1" x14ac:dyDescent="0.25">
      <c r="A37" s="44"/>
      <c r="B37" s="41"/>
      <c r="C37" s="44"/>
      <c r="D37" s="62"/>
      <c r="E37" s="41"/>
    </row>
    <row r="38" spans="1:8" ht="23.1" customHeight="1" x14ac:dyDescent="0.25">
      <c r="A38" s="77" t="s">
        <v>67</v>
      </c>
      <c r="B38" s="78"/>
      <c r="C38" s="79"/>
      <c r="D38" s="13"/>
      <c r="E38" s="48">
        <v>15979.43</v>
      </c>
    </row>
    <row r="39" spans="1:8" ht="23.1" customHeight="1" x14ac:dyDescent="0.25">
      <c r="A39" s="80" t="s">
        <v>14</v>
      </c>
      <c r="B39" s="80"/>
      <c r="C39" s="80"/>
      <c r="D39" s="13"/>
      <c r="E39" s="48">
        <f>E37</f>
        <v>0</v>
      </c>
    </row>
    <row r="40" spans="1:8" ht="23.1" customHeight="1" x14ac:dyDescent="0.25">
      <c r="A40" s="80" t="s">
        <v>17</v>
      </c>
      <c r="B40" s="80"/>
      <c r="C40" s="80"/>
      <c r="D40" s="13"/>
      <c r="E40" s="63">
        <v>129.94999999999999</v>
      </c>
    </row>
    <row r="41" spans="1:8" ht="16.5" customHeight="1" x14ac:dyDescent="0.25">
      <c r="A41" s="80" t="s">
        <v>68</v>
      </c>
      <c r="B41" s="80"/>
      <c r="C41" s="80"/>
      <c r="D41" s="13"/>
      <c r="E41" s="17">
        <v>0</v>
      </c>
    </row>
    <row r="42" spans="1:8" ht="23.1" customHeight="1" x14ac:dyDescent="0.25">
      <c r="A42" s="80" t="s">
        <v>15</v>
      </c>
      <c r="B42" s="80"/>
      <c r="C42" s="80"/>
      <c r="D42" s="13"/>
      <c r="E42" s="18">
        <f>E38+E39+E40+E41</f>
        <v>16109.380000000001</v>
      </c>
    </row>
    <row r="43" spans="1:8" ht="15.75" customHeight="1" x14ac:dyDescent="0.25">
      <c r="A43" s="81"/>
      <c r="B43" s="82"/>
      <c r="C43" s="83"/>
      <c r="D43" s="19"/>
      <c r="E43" s="19"/>
    </row>
    <row r="44" spans="1:8" ht="17.25" customHeight="1" x14ac:dyDescent="0.25">
      <c r="A44" s="80" t="s">
        <v>84</v>
      </c>
      <c r="B44" s="80"/>
      <c r="C44" s="80"/>
      <c r="D44" s="13"/>
      <c r="E44" s="18"/>
    </row>
    <row r="45" spans="1:8" ht="17.25" customHeight="1" x14ac:dyDescent="0.25">
      <c r="A45" s="80" t="s">
        <v>16</v>
      </c>
      <c r="B45" s="80"/>
      <c r="C45" s="80"/>
      <c r="D45" s="13"/>
      <c r="E45" s="18">
        <f>E42+E44</f>
        <v>16109.380000000001</v>
      </c>
    </row>
    <row r="46" spans="1:8" ht="11.25" customHeight="1" x14ac:dyDescent="0.25">
      <c r="A46" s="4" t="s">
        <v>18</v>
      </c>
      <c r="B46" s="3"/>
      <c r="C46" s="3"/>
    </row>
    <row r="47" spans="1:8" ht="9.75" customHeight="1" x14ac:dyDescent="0.25">
      <c r="A47" s="4" t="s">
        <v>19</v>
      </c>
      <c r="B47" s="3"/>
      <c r="C47" s="3"/>
    </row>
    <row r="48" spans="1:8" ht="9.75" customHeight="1" x14ac:dyDescent="0.25">
      <c r="A48" s="4" t="s">
        <v>85</v>
      </c>
      <c r="B48" s="3"/>
      <c r="C48" s="3"/>
      <c r="F48" s="14"/>
    </row>
    <row r="49" spans="1:7" x14ac:dyDescent="0.25">
      <c r="A49" s="4"/>
      <c r="B49" s="3"/>
      <c r="C49" s="3"/>
      <c r="F49" s="14"/>
    </row>
    <row r="50" spans="1:7" ht="21.75" customHeight="1" x14ac:dyDescent="0.25">
      <c r="A50" s="70" t="s">
        <v>82</v>
      </c>
      <c r="B50" s="70"/>
      <c r="C50" s="70"/>
      <c r="D50" s="70"/>
      <c r="E50" s="70"/>
      <c r="F50" s="70"/>
    </row>
    <row r="51" spans="1:7" x14ac:dyDescent="0.25">
      <c r="A51" s="56"/>
      <c r="B51" s="56"/>
      <c r="C51" s="56"/>
      <c r="D51" s="56"/>
      <c r="E51" s="56"/>
      <c r="F51" s="56"/>
    </row>
    <row r="52" spans="1:7" x14ac:dyDescent="0.25">
      <c r="A52" s="70" t="s">
        <v>83</v>
      </c>
      <c r="B52" s="70"/>
      <c r="C52" s="70"/>
      <c r="D52" s="70"/>
      <c r="E52" s="70"/>
      <c r="F52" s="70"/>
    </row>
    <row r="53" spans="1:7" ht="18.75" customHeight="1" x14ac:dyDescent="0.25">
      <c r="A53" s="70" t="s">
        <v>0</v>
      </c>
      <c r="B53" s="70"/>
      <c r="C53" s="70"/>
      <c r="D53" s="70"/>
      <c r="E53" s="70"/>
      <c r="F53" s="70"/>
    </row>
    <row r="54" spans="1:7" ht="18.75" customHeight="1" x14ac:dyDescent="0.25">
      <c r="A54" s="56"/>
      <c r="B54" s="56"/>
      <c r="C54" s="56"/>
      <c r="D54" s="56"/>
      <c r="E54" s="56"/>
      <c r="F54" s="56"/>
      <c r="G54" s="14"/>
    </row>
    <row r="55" spans="1:7" ht="18.75" customHeight="1" x14ac:dyDescent="0.25">
      <c r="A55" s="70" t="s">
        <v>54</v>
      </c>
      <c r="B55" s="70"/>
      <c r="C55" s="70"/>
      <c r="D55" s="70"/>
      <c r="E55" s="70"/>
      <c r="F55" s="70"/>
    </row>
    <row r="56" spans="1:7" ht="18.75" customHeight="1" x14ac:dyDescent="0.25">
      <c r="A56" s="56"/>
      <c r="B56" s="56"/>
      <c r="C56" s="56"/>
      <c r="D56" s="56"/>
      <c r="E56" s="56"/>
      <c r="F56" s="56"/>
    </row>
    <row r="57" spans="1:7" ht="37.5" customHeight="1" x14ac:dyDescent="0.25">
      <c r="A57" s="87" t="s">
        <v>112</v>
      </c>
      <c r="B57" s="87"/>
      <c r="C57" s="87"/>
      <c r="D57" s="87"/>
      <c r="E57" s="87"/>
      <c r="F57" s="87"/>
    </row>
    <row r="58" spans="1:7" ht="18.75" customHeight="1" x14ac:dyDescent="0.25">
      <c r="A58" s="5"/>
      <c r="B58" s="5"/>
      <c r="C58" s="5"/>
      <c r="D58" s="5"/>
      <c r="E58" s="5"/>
      <c r="F58" s="5"/>
    </row>
    <row r="59" spans="1:7" ht="18.75" customHeight="1" x14ac:dyDescent="0.25">
      <c r="A59" s="88" t="s">
        <v>80</v>
      </c>
      <c r="B59" s="88"/>
      <c r="C59" s="88"/>
      <c r="D59" s="88"/>
      <c r="E59" s="88"/>
      <c r="F59" s="88"/>
    </row>
    <row r="60" spans="1:7" ht="18.75" customHeight="1" x14ac:dyDescent="0.25">
      <c r="A60" s="89" t="s">
        <v>20</v>
      </c>
      <c r="B60" s="89"/>
      <c r="C60" s="89"/>
      <c r="D60" s="89"/>
      <c r="E60" s="89"/>
      <c r="F60" s="89"/>
    </row>
    <row r="61" spans="1:7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G61" s="43"/>
    </row>
    <row r="62" spans="1:7" ht="18.75" customHeight="1" x14ac:dyDescent="0.25">
      <c r="A62" s="13" t="s">
        <v>26</v>
      </c>
      <c r="B62" s="41">
        <v>0</v>
      </c>
      <c r="C62" s="41">
        <v>0</v>
      </c>
      <c r="D62" s="41">
        <v>0</v>
      </c>
      <c r="E62" s="41">
        <f>C62+D62</f>
        <v>0</v>
      </c>
      <c r="F62" s="41">
        <v>0</v>
      </c>
      <c r="G62" s="43"/>
    </row>
    <row r="63" spans="1:7" ht="18.75" customHeight="1" x14ac:dyDescent="0.25">
      <c r="A63" s="13" t="s">
        <v>27</v>
      </c>
      <c r="B63" s="41">
        <v>0</v>
      </c>
      <c r="C63" s="41">
        <v>0</v>
      </c>
      <c r="D63" s="41">
        <v>0</v>
      </c>
      <c r="E63" s="41">
        <f t="shared" ref="E63:E77" si="0">C63+D63</f>
        <v>0</v>
      </c>
      <c r="F63" s="41">
        <v>0</v>
      </c>
      <c r="G63" s="43"/>
    </row>
    <row r="64" spans="1:7" ht="18.75" customHeight="1" x14ac:dyDescent="0.25">
      <c r="A64" s="13" t="s">
        <v>28</v>
      </c>
      <c r="B64" s="41">
        <v>0</v>
      </c>
      <c r="C64" s="41">
        <v>0</v>
      </c>
      <c r="D64" s="41">
        <v>0</v>
      </c>
      <c r="E64" s="41">
        <f t="shared" si="0"/>
        <v>0</v>
      </c>
      <c r="F64" s="41">
        <v>0</v>
      </c>
    </row>
    <row r="65" spans="1:9" ht="18.75" customHeight="1" x14ac:dyDescent="0.25">
      <c r="A65" s="13" t="s">
        <v>81</v>
      </c>
      <c r="B65" s="41">
        <v>0</v>
      </c>
      <c r="C65" s="41">
        <v>0</v>
      </c>
      <c r="D65" s="41">
        <v>0</v>
      </c>
      <c r="E65" s="41">
        <f t="shared" si="0"/>
        <v>0</v>
      </c>
      <c r="F65" s="41">
        <v>0</v>
      </c>
    </row>
    <row r="66" spans="1:9" ht="18.75" customHeight="1" x14ac:dyDescent="0.25">
      <c r="A66" s="13" t="s">
        <v>29</v>
      </c>
      <c r="B66" s="41">
        <v>0</v>
      </c>
      <c r="C66" s="41">
        <v>0</v>
      </c>
      <c r="D66" s="41">
        <v>0</v>
      </c>
      <c r="E66" s="41">
        <f t="shared" si="0"/>
        <v>0</v>
      </c>
      <c r="F66" s="41">
        <v>0</v>
      </c>
    </row>
    <row r="67" spans="1:9" ht="26.25" customHeight="1" x14ac:dyDescent="0.25">
      <c r="A67" s="20" t="s">
        <v>30</v>
      </c>
      <c r="B67" s="41">
        <v>0</v>
      </c>
      <c r="C67" s="41">
        <v>0</v>
      </c>
      <c r="D67" s="41">
        <v>0</v>
      </c>
      <c r="E67" s="41">
        <f t="shared" si="0"/>
        <v>0</v>
      </c>
      <c r="F67" s="41">
        <v>0</v>
      </c>
    </row>
    <row r="68" spans="1:9" ht="18.75" customHeight="1" x14ac:dyDescent="0.25">
      <c r="A68" s="13" t="s">
        <v>47</v>
      </c>
      <c r="B68" s="41">
        <v>0</v>
      </c>
      <c r="C68" s="41">
        <v>0</v>
      </c>
      <c r="D68" s="41">
        <v>0</v>
      </c>
      <c r="E68" s="41">
        <f t="shared" si="0"/>
        <v>0</v>
      </c>
      <c r="F68" s="41">
        <v>0</v>
      </c>
    </row>
    <row r="69" spans="1:9" ht="24.75" customHeight="1" x14ac:dyDescent="0.25">
      <c r="A69" s="20" t="s">
        <v>31</v>
      </c>
      <c r="B69" s="41">
        <v>0</v>
      </c>
      <c r="C69" s="41">
        <v>0</v>
      </c>
      <c r="D69" s="41">
        <v>0</v>
      </c>
      <c r="E69" s="41">
        <f t="shared" si="0"/>
        <v>0</v>
      </c>
      <c r="F69" s="41">
        <v>0</v>
      </c>
      <c r="I69" s="14"/>
    </row>
    <row r="70" spans="1:9" x14ac:dyDescent="0.25">
      <c r="A70" s="13" t="s">
        <v>32</v>
      </c>
      <c r="B70" s="41">
        <v>0</v>
      </c>
      <c r="C70" s="41">
        <v>0</v>
      </c>
      <c r="D70" s="41">
        <v>0</v>
      </c>
      <c r="E70" s="41">
        <f t="shared" si="0"/>
        <v>0</v>
      </c>
      <c r="F70" s="41">
        <v>0</v>
      </c>
      <c r="H70" s="14"/>
    </row>
    <row r="71" spans="1:9" x14ac:dyDescent="0.25">
      <c r="A71" s="13" t="s">
        <v>40</v>
      </c>
      <c r="B71" s="41">
        <v>0</v>
      </c>
      <c r="C71" s="41">
        <v>0</v>
      </c>
      <c r="D71" s="41">
        <v>0</v>
      </c>
      <c r="E71" s="41">
        <f t="shared" si="0"/>
        <v>0</v>
      </c>
      <c r="F71" s="41">
        <v>0</v>
      </c>
    </row>
    <row r="72" spans="1:9" x14ac:dyDescent="0.25">
      <c r="A72" s="13" t="s">
        <v>39</v>
      </c>
      <c r="B72" s="41">
        <v>0</v>
      </c>
      <c r="C72" s="41">
        <v>0</v>
      </c>
      <c r="D72" s="41">
        <v>0</v>
      </c>
      <c r="E72" s="41">
        <f t="shared" si="0"/>
        <v>0</v>
      </c>
      <c r="F72" s="41">
        <v>0</v>
      </c>
    </row>
    <row r="73" spans="1:9" x14ac:dyDescent="0.25">
      <c r="A73" s="13" t="s">
        <v>38</v>
      </c>
      <c r="B73" s="41">
        <v>0</v>
      </c>
      <c r="C73" s="41">
        <v>0</v>
      </c>
      <c r="D73" s="41">
        <v>0</v>
      </c>
      <c r="E73" s="41">
        <f t="shared" si="0"/>
        <v>0</v>
      </c>
      <c r="F73" s="41">
        <v>0</v>
      </c>
    </row>
    <row r="74" spans="1:9" ht="23.25" customHeight="1" x14ac:dyDescent="0.25">
      <c r="A74" s="20" t="s">
        <v>33</v>
      </c>
      <c r="B74" s="41">
        <v>0</v>
      </c>
      <c r="C74" s="41">
        <v>0</v>
      </c>
      <c r="D74" s="41">
        <v>0</v>
      </c>
      <c r="E74" s="41">
        <f t="shared" si="0"/>
        <v>0</v>
      </c>
      <c r="F74" s="41">
        <v>0</v>
      </c>
    </row>
    <row r="75" spans="1:9" ht="31.5" customHeight="1" x14ac:dyDescent="0.25">
      <c r="A75" s="13" t="s">
        <v>34</v>
      </c>
      <c r="B75" s="41">
        <v>0</v>
      </c>
      <c r="C75" s="41">
        <v>0</v>
      </c>
      <c r="D75" s="41">
        <v>0</v>
      </c>
      <c r="E75" s="41">
        <f t="shared" si="0"/>
        <v>0</v>
      </c>
      <c r="F75" s="41">
        <v>0</v>
      </c>
    </row>
    <row r="76" spans="1:9" ht="24.75" x14ac:dyDescent="0.25">
      <c r="A76" s="20" t="s">
        <v>35</v>
      </c>
      <c r="B76" s="41">
        <v>79.95</v>
      </c>
      <c r="C76" s="41">
        <v>0</v>
      </c>
      <c r="D76" s="41">
        <v>79.95</v>
      </c>
      <c r="E76" s="41">
        <f t="shared" si="0"/>
        <v>79.95</v>
      </c>
      <c r="F76" s="41">
        <v>0</v>
      </c>
    </row>
    <row r="77" spans="1:9" x14ac:dyDescent="0.25">
      <c r="A77" s="13" t="s">
        <v>36</v>
      </c>
      <c r="B77" s="41">
        <v>0</v>
      </c>
      <c r="C77" s="41">
        <v>0</v>
      </c>
      <c r="D77" s="41">
        <v>0</v>
      </c>
      <c r="E77" s="41">
        <f t="shared" si="0"/>
        <v>0</v>
      </c>
      <c r="F77" s="41">
        <v>0</v>
      </c>
    </row>
    <row r="78" spans="1:9" x14ac:dyDescent="0.25">
      <c r="A78" s="21" t="s">
        <v>37</v>
      </c>
      <c r="B78" s="22">
        <f>SUM(B62:B77)</f>
        <v>79.95</v>
      </c>
      <c r="C78" s="22">
        <f>SUM(C62:C77)</f>
        <v>0</v>
      </c>
      <c r="D78" s="22">
        <f>SUM(D62:D77)</f>
        <v>79.95</v>
      </c>
      <c r="E78" s="51">
        <f>C78+D78</f>
        <v>79.95</v>
      </c>
      <c r="F78" s="22">
        <f>SUM(F62:F77)</f>
        <v>0</v>
      </c>
    </row>
    <row r="79" spans="1:9" x14ac:dyDescent="0.25">
      <c r="A79" s="7" t="s">
        <v>41</v>
      </c>
    </row>
    <row r="80" spans="1:9" ht="10.5" customHeight="1" x14ac:dyDescent="0.25">
      <c r="A80" s="8" t="s">
        <v>42</v>
      </c>
      <c r="B80" s="8"/>
      <c r="C80" s="8"/>
      <c r="D80" s="8"/>
      <c r="E80" s="8"/>
      <c r="F80" s="8"/>
    </row>
    <row r="81" spans="1:12" x14ac:dyDescent="0.25">
      <c r="A81" s="8" t="s">
        <v>43</v>
      </c>
      <c r="B81" s="8"/>
      <c r="C81" s="8"/>
      <c r="D81" s="8"/>
      <c r="E81" s="8"/>
      <c r="F81" s="8"/>
    </row>
    <row r="82" spans="1:12" x14ac:dyDescent="0.25">
      <c r="A82" s="8" t="s">
        <v>44</v>
      </c>
      <c r="B82" s="8"/>
      <c r="C82" s="8"/>
      <c r="D82" s="8"/>
      <c r="E82" s="8"/>
      <c r="F82" s="8"/>
    </row>
    <row r="83" spans="1:12" ht="10.5" customHeight="1" x14ac:dyDescent="0.25">
      <c r="A83" s="90" t="s">
        <v>45</v>
      </c>
      <c r="B83" s="90"/>
      <c r="C83" s="90"/>
      <c r="D83" s="90"/>
      <c r="E83" s="90"/>
      <c r="F83" s="90"/>
    </row>
    <row r="84" spans="1:12" x14ac:dyDescent="0.25">
      <c r="A84" s="91" t="s">
        <v>86</v>
      </c>
      <c r="B84" s="91"/>
      <c r="C84" s="91"/>
      <c r="D84" s="91"/>
      <c r="E84" s="91"/>
      <c r="F84" s="91"/>
    </row>
    <row r="85" spans="1:12" x14ac:dyDescent="0.25">
      <c r="A85" s="8" t="s">
        <v>46</v>
      </c>
      <c r="B85" s="8"/>
      <c r="C85" s="8"/>
      <c r="D85" s="8"/>
      <c r="E85" s="8"/>
      <c r="F85" s="8"/>
    </row>
    <row r="86" spans="1:12" x14ac:dyDescent="0.25">
      <c r="A86" s="8"/>
      <c r="B86" s="8"/>
      <c r="C86" s="8"/>
      <c r="D86" s="8"/>
      <c r="E86" s="8"/>
      <c r="F86" s="8"/>
    </row>
    <row r="87" spans="1:12" ht="24.75" customHeight="1" x14ac:dyDescent="0.25">
      <c r="A87" s="8"/>
      <c r="B87" s="8"/>
      <c r="C87" s="8"/>
      <c r="D87" s="8"/>
      <c r="E87" s="8"/>
      <c r="F87" s="8"/>
      <c r="H87" s="33"/>
    </row>
    <row r="88" spans="1:12" ht="24.75" customHeight="1" x14ac:dyDescent="0.25">
      <c r="A88" s="8"/>
      <c r="B88" s="8"/>
      <c r="C88" s="8"/>
      <c r="D88" s="8"/>
      <c r="E88" s="8"/>
      <c r="F88" s="8"/>
      <c r="H88" s="33"/>
    </row>
    <row r="89" spans="1:12" ht="24.75" customHeight="1" x14ac:dyDescent="0.25">
      <c r="A89" s="70" t="s">
        <v>82</v>
      </c>
      <c r="B89" s="70"/>
      <c r="C89" s="70"/>
      <c r="D89" s="70"/>
      <c r="E89" s="70"/>
      <c r="F89" s="70"/>
      <c r="H89" s="42"/>
      <c r="I89" s="45"/>
    </row>
    <row r="90" spans="1:12" ht="24.75" customHeight="1" x14ac:dyDescent="0.25">
      <c r="A90" s="56"/>
      <c r="B90" s="56"/>
      <c r="C90" s="56"/>
      <c r="D90" s="56"/>
      <c r="E90" s="56"/>
      <c r="F90" s="56"/>
      <c r="H90" s="42"/>
    </row>
    <row r="91" spans="1:12" ht="24.75" customHeight="1" x14ac:dyDescent="0.25">
      <c r="A91" s="70" t="s">
        <v>83</v>
      </c>
      <c r="B91" s="70"/>
      <c r="C91" s="70"/>
      <c r="D91" s="70"/>
      <c r="E91" s="70"/>
      <c r="F91" s="70"/>
      <c r="H91" s="15"/>
      <c r="I91" s="45"/>
    </row>
    <row r="92" spans="1:12" ht="24.75" customHeight="1" x14ac:dyDescent="0.25">
      <c r="A92" s="70" t="s">
        <v>0</v>
      </c>
      <c r="B92" s="70"/>
      <c r="C92" s="70"/>
      <c r="D92" s="70"/>
      <c r="E92" s="70"/>
      <c r="F92" s="70"/>
      <c r="G92" s="33"/>
      <c r="H92" s="15"/>
    </row>
    <row r="93" spans="1:12" ht="24.75" customHeight="1" x14ac:dyDescent="0.25">
      <c r="A93" s="56"/>
      <c r="B93" s="56"/>
      <c r="C93" s="56"/>
      <c r="D93" s="56"/>
      <c r="E93" s="56"/>
      <c r="F93" s="56"/>
      <c r="G93" s="15"/>
      <c r="H93" s="15"/>
      <c r="L93" s="15"/>
    </row>
    <row r="94" spans="1:12" x14ac:dyDescent="0.25">
      <c r="A94" s="70" t="s">
        <v>54</v>
      </c>
      <c r="B94" s="70"/>
      <c r="C94" s="70"/>
      <c r="D94" s="70"/>
      <c r="E94" s="70"/>
      <c r="F94" s="70"/>
      <c r="G94" s="15"/>
      <c r="H94" s="15"/>
    </row>
    <row r="95" spans="1:12" x14ac:dyDescent="0.25">
      <c r="H95" s="15"/>
    </row>
    <row r="96" spans="1:12" ht="15" customHeight="1" x14ac:dyDescent="0.25">
      <c r="G96" s="15"/>
      <c r="H96" s="42"/>
      <c r="I96" s="42"/>
    </row>
    <row r="97" spans="1:10" x14ac:dyDescent="0.25">
      <c r="A97" s="92" t="s">
        <v>48</v>
      </c>
      <c r="B97" s="93"/>
      <c r="C97" s="93"/>
      <c r="D97" s="93"/>
      <c r="E97" s="93"/>
      <c r="F97" s="94"/>
      <c r="G97" s="15"/>
      <c r="H97" s="42"/>
      <c r="I97" s="42"/>
    </row>
    <row r="98" spans="1:10" x14ac:dyDescent="0.25">
      <c r="A98" s="84" t="s">
        <v>49</v>
      </c>
      <c r="B98" s="85"/>
      <c r="C98" s="85"/>
      <c r="D98" s="85"/>
      <c r="E98" s="86"/>
      <c r="F98" s="18">
        <f>anexo!E45</f>
        <v>16109.380000000001</v>
      </c>
      <c r="H98" s="15"/>
      <c r="I98" s="42"/>
    </row>
    <row r="99" spans="1:10" x14ac:dyDescent="0.25">
      <c r="A99" s="84" t="s">
        <v>50</v>
      </c>
      <c r="B99" s="85"/>
      <c r="C99" s="85"/>
      <c r="D99" s="85"/>
      <c r="E99" s="86"/>
      <c r="F99" s="17">
        <f>anexo!C78+anexo!D78</f>
        <v>79.95</v>
      </c>
      <c r="H99" s="15"/>
      <c r="I99" s="15"/>
    </row>
    <row r="100" spans="1:10" x14ac:dyDescent="0.25">
      <c r="A100" s="84" t="s">
        <v>51</v>
      </c>
      <c r="B100" s="85"/>
      <c r="C100" s="85"/>
      <c r="D100" s="85"/>
      <c r="E100" s="86"/>
      <c r="F100" s="17">
        <f>anexo!E42-(F99-anexo!E44)</f>
        <v>16029.43</v>
      </c>
      <c r="H100" s="42"/>
    </row>
    <row r="101" spans="1:10" x14ac:dyDescent="0.25">
      <c r="A101" s="84" t="s">
        <v>52</v>
      </c>
      <c r="B101" s="85"/>
      <c r="C101" s="85"/>
      <c r="D101" s="85"/>
      <c r="E101" s="86"/>
      <c r="F101" s="17">
        <v>0</v>
      </c>
      <c r="H101" s="42"/>
    </row>
    <row r="102" spans="1:10" x14ac:dyDescent="0.25">
      <c r="A102" s="84" t="s">
        <v>79</v>
      </c>
      <c r="B102" s="85"/>
      <c r="C102" s="85"/>
      <c r="D102" s="85"/>
      <c r="E102" s="86"/>
      <c r="F102" s="17">
        <f>F100-F101</f>
        <v>16029.43</v>
      </c>
      <c r="H102" s="54"/>
    </row>
    <row r="103" spans="1:10" x14ac:dyDescent="0.25">
      <c r="H103" s="15"/>
      <c r="I103" s="15"/>
    </row>
    <row r="104" spans="1:10" x14ac:dyDescent="0.25">
      <c r="A104" s="95" t="s">
        <v>87</v>
      </c>
      <c r="B104" s="95"/>
      <c r="C104" s="95"/>
      <c r="D104" s="95"/>
      <c r="E104" s="95"/>
      <c r="F104" s="95"/>
    </row>
    <row r="105" spans="1:10" x14ac:dyDescent="0.25">
      <c r="A105" s="95"/>
      <c r="B105" s="95"/>
      <c r="C105" s="95"/>
      <c r="D105" s="95"/>
      <c r="E105" s="95"/>
      <c r="F105" s="95"/>
      <c r="H105" s="15"/>
      <c r="I105" s="33"/>
      <c r="J105" s="55"/>
    </row>
    <row r="106" spans="1:10" x14ac:dyDescent="0.25">
      <c r="A106" s="95"/>
      <c r="B106" s="95"/>
      <c r="C106" s="95"/>
      <c r="D106" s="95"/>
      <c r="E106" s="95"/>
      <c r="F106" s="95"/>
      <c r="I106" s="33"/>
    </row>
    <row r="107" spans="1:10" x14ac:dyDescent="0.25">
      <c r="I107" s="33"/>
    </row>
    <row r="108" spans="1:10" x14ac:dyDescent="0.25">
      <c r="A108" t="s">
        <v>113</v>
      </c>
      <c r="I108" s="33"/>
    </row>
    <row r="109" spans="1:10" x14ac:dyDescent="0.25">
      <c r="I109" s="15"/>
    </row>
    <row r="110" spans="1:10" x14ac:dyDescent="0.25">
      <c r="H110" s="15"/>
    </row>
    <row r="111" spans="1:10" x14ac:dyDescent="0.25">
      <c r="H111" s="33"/>
    </row>
    <row r="112" spans="1:10" x14ac:dyDescent="0.25">
      <c r="H112" s="33"/>
    </row>
    <row r="113" spans="1:9" x14ac:dyDescent="0.25">
      <c r="A113" s="10" t="s">
        <v>104</v>
      </c>
      <c r="E113" s="15"/>
      <c r="H113" s="33"/>
    </row>
    <row r="114" spans="1:9" x14ac:dyDescent="0.25">
      <c r="A114" s="10" t="s">
        <v>53</v>
      </c>
      <c r="H114" s="33"/>
    </row>
    <row r="115" spans="1:9" x14ac:dyDescent="0.25">
      <c r="H115" s="33"/>
    </row>
    <row r="116" spans="1:9" x14ac:dyDescent="0.25">
      <c r="H116" s="33"/>
    </row>
    <row r="117" spans="1:9" x14ac:dyDescent="0.25">
      <c r="H117" s="33"/>
    </row>
    <row r="118" spans="1:9" x14ac:dyDescent="0.25">
      <c r="H118" s="33"/>
    </row>
    <row r="119" spans="1:9" x14ac:dyDescent="0.25">
      <c r="H119" s="33"/>
    </row>
    <row r="120" spans="1:9" x14ac:dyDescent="0.25">
      <c r="H120" s="33"/>
    </row>
    <row r="121" spans="1:9" x14ac:dyDescent="0.25">
      <c r="H121" s="15"/>
    </row>
    <row r="122" spans="1:9" x14ac:dyDescent="0.25">
      <c r="H122" s="59"/>
    </row>
    <row r="123" spans="1:9" x14ac:dyDescent="0.25">
      <c r="H123" s="15"/>
      <c r="I123" s="15"/>
    </row>
    <row r="124" spans="1:9" x14ac:dyDescent="0.25">
      <c r="I124" s="15"/>
    </row>
    <row r="125" spans="1:9" x14ac:dyDescent="0.25">
      <c r="H125" s="15"/>
    </row>
    <row r="126" spans="1:9" x14ac:dyDescent="0.25">
      <c r="H126" s="33"/>
    </row>
    <row r="127" spans="1:9" x14ac:dyDescent="0.25">
      <c r="H127" s="33"/>
    </row>
    <row r="128" spans="1:9" x14ac:dyDescent="0.25">
      <c r="H128" s="33"/>
    </row>
    <row r="130" spans="8:8" x14ac:dyDescent="0.25">
      <c r="H130" s="33"/>
    </row>
    <row r="131" spans="8:8" x14ac:dyDescent="0.25">
      <c r="H131" s="33"/>
    </row>
    <row r="132" spans="8:8" x14ac:dyDescent="0.25">
      <c r="H132" s="33"/>
    </row>
    <row r="134" spans="8:8" x14ac:dyDescent="0.25">
      <c r="H134" s="15"/>
    </row>
    <row r="135" spans="8:8" x14ac:dyDescent="0.25">
      <c r="H135" s="15"/>
    </row>
    <row r="136" spans="8:8" x14ac:dyDescent="0.25">
      <c r="H136" s="15"/>
    </row>
  </sheetData>
  <mergeCells count="67">
    <mergeCell ref="C33:D33"/>
    <mergeCell ref="E33:F33"/>
    <mergeCell ref="C30:D30"/>
    <mergeCell ref="E30:F30"/>
    <mergeCell ref="C31:D31"/>
    <mergeCell ref="E31:F31"/>
    <mergeCell ref="C32:D32"/>
    <mergeCell ref="E32:F32"/>
    <mergeCell ref="A99:E99"/>
    <mergeCell ref="A100:E100"/>
    <mergeCell ref="A101:E101"/>
    <mergeCell ref="A102:E102"/>
    <mergeCell ref="A104:F106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B15:F15"/>
    <mergeCell ref="A1:F1"/>
    <mergeCell ref="A3:F3"/>
    <mergeCell ref="A4:F4"/>
    <mergeCell ref="A6:F6"/>
    <mergeCell ref="B8:F8"/>
    <mergeCell ref="C25:D25"/>
    <mergeCell ref="E25:F25"/>
    <mergeCell ref="C26:D26"/>
    <mergeCell ref="E26:F26"/>
    <mergeCell ref="C27:D27"/>
    <mergeCell ref="E27:F27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7">
        <v>79.95</v>
      </c>
      <c r="F2" s="40">
        <v>21224</v>
      </c>
      <c r="G2" s="61" t="s">
        <v>77</v>
      </c>
      <c r="H2" s="14"/>
      <c r="I2" s="15"/>
    </row>
    <row r="3" spans="1:9" ht="24" customHeight="1" x14ac:dyDescent="0.25">
      <c r="A3" s="31"/>
      <c r="B3" s="38"/>
      <c r="C3" s="32"/>
      <c r="D3" s="60"/>
      <c r="E3" s="37">
        <f>SUM(E2:E2)</f>
        <v>79.95</v>
      </c>
      <c r="F3" s="38"/>
      <c r="G3" s="39"/>
      <c r="H3" s="14"/>
      <c r="I3" s="15"/>
    </row>
    <row r="4" spans="1:9" x14ac:dyDescent="0.25">
      <c r="A4" s="25"/>
      <c r="B4" s="25"/>
      <c r="E4" s="49"/>
      <c r="F4" s="27"/>
      <c r="H4" s="50"/>
    </row>
    <row r="5" spans="1:9" x14ac:dyDescent="0.25">
      <c r="A5" s="25"/>
      <c r="B5" s="25"/>
      <c r="C5" s="25"/>
      <c r="D5" s="25"/>
      <c r="E5" s="26"/>
      <c r="F5" s="27"/>
      <c r="H5" s="50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2025-01-13T16:03:28Z</cp:lastPrinted>
  <dcterms:created xsi:type="dcterms:W3CDTF">2015-02-24T11:41:13Z</dcterms:created>
  <dcterms:modified xsi:type="dcterms:W3CDTF">2025-05-29T11:54:47Z</dcterms:modified>
</cp:coreProperties>
</file>