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66" documentId="13_ncr:1_{E09A3F3B-2A83-4EC9-8563-1CE2E38A16F2}" xr6:coauthVersionLast="47" xr6:coauthVersionMax="47" xr10:uidLastSave="{75E4F252-D270-41FC-80A9-EF33460511EC}"/>
  <bookViews>
    <workbookView xWindow="-120" yWindow="-120" windowWidth="29040" windowHeight="15720" xr2:uid="{00000000-000D-0000-FFFF-FFFF00000000}"/>
  </bookViews>
  <sheets>
    <sheet name="anexo" sheetId="17" r:id="rId1"/>
    <sheet name="fev" sheetId="16" r:id="rId2"/>
  </sheets>
  <definedNames>
    <definedName name="_xlnm._FilterDatabase" localSheetId="1" hidden="1">fev!$A$1:$H$3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7" l="1"/>
  <c r="E3" i="16"/>
  <c r="D81" i="17" l="1"/>
  <c r="F81" i="17" l="1"/>
  <c r="C81" i="17"/>
  <c r="B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F32" i="17"/>
  <c r="F35" i="17" s="1"/>
  <c r="F101" i="17" l="1"/>
  <c r="E81" i="17"/>
  <c r="F102" i="17" l="1"/>
  <c r="F104" i="17" s="1"/>
  <c r="F38" i="17"/>
  <c r="F100" i="17" s="1"/>
</calcChain>
</file>

<file path=xl/sharedStrings.xml><?xml version="1.0" encoding="utf-8"?>
<sst xmlns="http://schemas.openxmlformats.org/spreadsheetml/2006/main" count="115" uniqueCount="103">
  <si>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</si>
  <si>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</si>
  <si>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</si>
  <si>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</si>
  <si>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</si>
  <si>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</si>
  <si>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</si>
  <si>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</si>
  <si>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</si>
  <si>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</si>
  <si>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</si>
  <si>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</si>
  <si>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</si>
  <si>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</si>
  <si>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</si>
  <si>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</si>
  <si>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</si>
  <si>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</si>
  <si>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</si>
  <si>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</si>
  <si>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</si>
  <si>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</si>
  <si>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</si>
  <si>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</si>
  <si>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</si>
  <si>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</si>
  <si>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</si>
  <si>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</si>
  <si>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</si>
  <si>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</si>
  <si>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</si>
  <si>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</si>
  <si>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</si>
  <si>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</si>
  <si>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</si>
  <si>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</si>
  <si>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</si>
  <si>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</si>
  <si>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</si>
  <si>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</si>
  <si>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</si>
  <si>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</si>
  <si>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</si>
  <si>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</si>
  <si>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</si>
  <si>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</si>
  <si>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</si>
  <si>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</si>
  <si>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</si>
  <si>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</si>
  <si>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</si>
  <si>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</si>
  <si>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</si>
  <si>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</si>
  <si>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</si>
  <si>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</si>
  <si>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</si>
  <si>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</si>
  <si>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</si>
  <si>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</si>
  <si>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</si>
  <si>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</si>
  <si>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</si>
  <si>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</si>
  <si>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</si>
  <si>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</si>
  <si>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</si>
  <si>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</si>
  <si>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</si>
  <si>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</si>
  <si>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</si>
  <si>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</si>
  <si>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</si>
  <si>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</si>
  <si>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</si>
  <si>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</si>
  <si>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</si>
  <si>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</si>
  <si>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</si>
  <si>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</si>
  <si>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</si>
  <si>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</si>
  <si>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</si>
  <si>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</si>
  <si>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</si>
  <si>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</si>
  <si>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</si>
  <si>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</si>
  <si>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</si>
  <si>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</si>
  <si>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Termo Aditivo nº 01</t>
  </si>
  <si>
    <t>até 13/01/2021</t>
  </si>
  <si>
    <t>CNPJ</t>
  </si>
  <si>
    <t>Termo Aditivo nº 04</t>
  </si>
  <si>
    <t>até 13/01/2022</t>
  </si>
  <si>
    <t>Termo Aditivo nº 03</t>
  </si>
  <si>
    <t>Termo Aditivo nº 05</t>
  </si>
  <si>
    <t>Termo Aditivo nº 06</t>
  </si>
  <si>
    <t>tarifa</t>
  </si>
  <si>
    <t>Alexandre Marques</t>
  </si>
  <si>
    <t>284.896.558-47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</si>
  <si>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</si>
  <si>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Guararema, 03 de março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</si>
</sst>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4" fontId="10" fillId="0" borderId="1" xfId="0" applyNumberFormat="1" applyFont="1" applyBorder="1"/>
    <xf numFmtId="164" fontId="0" fillId="0" borderId="0" xfId="1" applyFont="1" applyBorder="1"/>
    <xf numFmtId="4" fontId="10" fillId="0" borderId="0" xfId="0" applyNumberFormat="1" applyFont="1"/>
    <xf numFmtId="164" fontId="10" fillId="0" borderId="1" xfId="1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14" fontId="10" fillId="0" borderId="1" xfId="0" applyNumberFormat="1" applyFont="1" applyBorder="1"/>
    <xf numFmtId="0" fontId="7" fillId="0" borderId="8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23" fillId="0" borderId="0" xfId="0" applyFont="1"/>
    <xf numFmtId="0" fontId="22" fillId="0" borderId="0" xfId="0" applyFont="1"/>
    <xf numFmtId="164" fontId="22" fillId="0" borderId="0" xfId="1" applyFont="1" applyBorder="1"/>
    <xf numFmtId="10" fontId="0" fillId="0" borderId="0" xfId="1" applyNumberFormat="1" applyFont="1"/>
    <xf numFmtId="164" fontId="10" fillId="0" borderId="1" xfId="1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"/>
  <sheetViews>
    <sheetView tabSelected="1" zoomScaleNormal="100" workbookViewId="0">
      <selection activeCell="G1" sqref="G1:G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3.85546875" bestFit="1" customWidth="1"/>
    <col min="8" max="9" width="19.7109375" customWidth="1"/>
    <col min="10" max="10" width="10.7109375" bestFit="1" customWidth="1"/>
    <col min="12" max="12" width="13.5703125" bestFit="1" customWidth="1"/>
  </cols>
  <sheetData>
    <row r="1" spans="1:8" x14ac:dyDescent="0.25">
      <c r="A1" s="76" t="s">
        <v>81</v>
      </c>
      <c r="B1" s="76"/>
      <c r="C1" s="76"/>
      <c r="D1" s="76"/>
      <c r="E1" s="76"/>
      <c r="F1" s="76"/>
    </row>
    <row r="2" spans="1:8" ht="6" customHeight="1" x14ac:dyDescent="0.25">
      <c r="A2" s="53"/>
      <c r="B2" s="53"/>
      <c r="C2" s="53"/>
      <c r="D2" s="53"/>
      <c r="E2" s="53"/>
      <c r="F2" s="53"/>
    </row>
    <row r="3" spans="1:8" ht="16.5" customHeight="1" x14ac:dyDescent="0.25">
      <c r="A3" s="76" t="s">
        <v>82</v>
      </c>
      <c r="B3" s="76"/>
      <c r="C3" s="76"/>
      <c r="D3" s="76"/>
      <c r="E3" s="76"/>
      <c r="F3" s="76"/>
    </row>
    <row r="4" spans="1:8" x14ac:dyDescent="0.25">
      <c r="A4" s="76" t="s">
        <v>0</v>
      </c>
      <c r="B4" s="76"/>
      <c r="C4" s="76"/>
      <c r="D4" s="76"/>
      <c r="E4" s="76"/>
      <c r="F4" s="76"/>
    </row>
    <row r="5" spans="1:8" ht="9.75" customHeight="1" x14ac:dyDescent="0.25">
      <c r="A5" s="53"/>
      <c r="B5" s="53"/>
      <c r="C5" s="53"/>
      <c r="D5" s="53"/>
      <c r="E5" s="53"/>
      <c r="F5" s="53"/>
    </row>
    <row r="6" spans="1:8" x14ac:dyDescent="0.25">
      <c r="A6" s="76" t="s">
        <v>54</v>
      </c>
      <c r="B6" s="76"/>
      <c r="C6" s="76"/>
      <c r="D6" s="76"/>
      <c r="E6" s="76"/>
      <c r="F6" s="76"/>
    </row>
    <row r="7" spans="1:8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77" t="s">
        <v>66</v>
      </c>
      <c r="C8" s="77"/>
      <c r="D8" s="77"/>
      <c r="E8" s="77"/>
      <c r="F8" s="77"/>
    </row>
    <row r="9" spans="1:8" x14ac:dyDescent="0.25">
      <c r="A9" s="9" t="s">
        <v>56</v>
      </c>
      <c r="B9" s="1" t="s">
        <v>65</v>
      </c>
      <c r="C9" s="1"/>
      <c r="D9" s="1"/>
      <c r="E9" s="1"/>
      <c r="F9" s="1"/>
    </row>
    <row r="10" spans="1:8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2" t="s">
        <v>58</v>
      </c>
      <c r="B13" s="1" t="s">
        <v>99</v>
      </c>
      <c r="C13" s="1"/>
      <c r="D13" s="1"/>
      <c r="E13" s="1"/>
      <c r="F13" s="1"/>
    </row>
    <row r="14" spans="1:8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8" ht="24.75" customHeight="1" x14ac:dyDescent="0.25">
      <c r="A15" s="12" t="s">
        <v>61</v>
      </c>
      <c r="B15" s="75" t="s">
        <v>89</v>
      </c>
      <c r="C15" s="75"/>
      <c r="D15" s="75"/>
      <c r="E15" s="75"/>
      <c r="F15" s="75"/>
      <c r="H15" s="50"/>
    </row>
    <row r="16" spans="1:8" x14ac:dyDescent="0.25">
      <c r="A16" s="9" t="s">
        <v>4</v>
      </c>
      <c r="B16" s="54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9" customHeight="1" x14ac:dyDescent="0.25">
      <c r="A18" s="9"/>
      <c r="B18" s="1"/>
      <c r="C18" s="1"/>
      <c r="D18" s="1"/>
      <c r="E18" s="1"/>
      <c r="F18" s="1"/>
    </row>
    <row r="19" spans="1:8" x14ac:dyDescent="0.25">
      <c r="A19" s="55" t="s">
        <v>5</v>
      </c>
      <c r="B19" s="55" t="s">
        <v>6</v>
      </c>
      <c r="C19" s="78" t="s">
        <v>7</v>
      </c>
      <c r="D19" s="78"/>
      <c r="E19" s="78" t="s">
        <v>8</v>
      </c>
      <c r="F19" s="78"/>
    </row>
    <row r="20" spans="1:8" x14ac:dyDescent="0.25">
      <c r="A20" s="13" t="s">
        <v>88</v>
      </c>
      <c r="B20" s="16">
        <v>43844</v>
      </c>
      <c r="C20" s="69" t="s">
        <v>76</v>
      </c>
      <c r="D20" s="69"/>
      <c r="E20" s="70">
        <v>3710326.08</v>
      </c>
      <c r="F20" s="70"/>
    </row>
    <row r="21" spans="1:8" x14ac:dyDescent="0.25">
      <c r="A21" s="2" t="s">
        <v>90</v>
      </c>
      <c r="B21" s="16">
        <v>43915</v>
      </c>
      <c r="C21" s="68" t="s">
        <v>91</v>
      </c>
      <c r="D21" s="69"/>
      <c r="E21" s="70">
        <v>211280</v>
      </c>
      <c r="F21" s="70"/>
    </row>
    <row r="22" spans="1:8" x14ac:dyDescent="0.25">
      <c r="A22" s="2" t="s">
        <v>95</v>
      </c>
      <c r="B22" s="16">
        <v>44209</v>
      </c>
      <c r="C22" s="68" t="s">
        <v>94</v>
      </c>
      <c r="D22" s="69"/>
      <c r="E22" s="70">
        <v>3834753.12</v>
      </c>
      <c r="F22" s="70"/>
    </row>
    <row r="23" spans="1:8" x14ac:dyDescent="0.25">
      <c r="A23" s="2" t="s">
        <v>93</v>
      </c>
      <c r="B23" s="16">
        <v>44264</v>
      </c>
      <c r="C23" s="68" t="s">
        <v>94</v>
      </c>
      <c r="D23" s="69"/>
      <c r="E23" s="70">
        <v>99900</v>
      </c>
      <c r="F23" s="70"/>
    </row>
    <row r="24" spans="1:8" x14ac:dyDescent="0.25">
      <c r="A24" s="2" t="s">
        <v>96</v>
      </c>
      <c r="B24" s="16">
        <v>44349</v>
      </c>
      <c r="C24" s="68" t="s">
        <v>94</v>
      </c>
      <c r="D24" s="69"/>
      <c r="E24" s="70">
        <v>198498.3</v>
      </c>
      <c r="F24" s="70"/>
    </row>
    <row r="25" spans="1:8" x14ac:dyDescent="0.25">
      <c r="A25" s="2" t="s">
        <v>97</v>
      </c>
      <c r="B25" s="16">
        <v>44438</v>
      </c>
      <c r="C25" s="68" t="s">
        <v>94</v>
      </c>
      <c r="D25" s="69"/>
      <c r="E25" s="70">
        <v>220000</v>
      </c>
      <c r="F25" s="70"/>
      <c r="G25" s="15"/>
    </row>
    <row r="26" spans="1:8" x14ac:dyDescent="0.25">
      <c r="A26" s="1"/>
      <c r="B26" s="1"/>
      <c r="C26" s="1"/>
      <c r="D26" s="1"/>
      <c r="E26" s="1"/>
      <c r="F26" s="1"/>
    </row>
    <row r="27" spans="1:8" ht="18" customHeight="1" x14ac:dyDescent="0.25">
      <c r="A27" s="78" t="s">
        <v>77</v>
      </c>
      <c r="B27" s="78"/>
      <c r="C27" s="78"/>
      <c r="D27" s="78"/>
      <c r="E27" s="78"/>
      <c r="F27" s="9"/>
    </row>
    <row r="28" spans="1:8" ht="34.5" customHeight="1" x14ac:dyDescent="0.25">
      <c r="A28" s="59" t="s">
        <v>9</v>
      </c>
      <c r="B28" s="59" t="s">
        <v>10</v>
      </c>
      <c r="C28" s="59" t="s">
        <v>11</v>
      </c>
      <c r="D28" s="73" t="s">
        <v>12</v>
      </c>
      <c r="E28" s="74"/>
      <c r="F28" s="11" t="s">
        <v>13</v>
      </c>
    </row>
    <row r="29" spans="1:8" ht="32.25" customHeight="1" x14ac:dyDescent="0.25">
      <c r="A29" s="58"/>
      <c r="B29" s="39"/>
      <c r="C29" s="58"/>
      <c r="D29" s="71"/>
      <c r="E29" s="72"/>
      <c r="F29" s="42"/>
      <c r="H29" s="15"/>
    </row>
    <row r="30" spans="1:8" ht="23.25" customHeight="1" x14ac:dyDescent="0.25">
      <c r="A30" s="58"/>
      <c r="B30" s="39"/>
      <c r="C30" s="58"/>
      <c r="D30" s="71"/>
      <c r="E30" s="72"/>
      <c r="F30" s="42"/>
      <c r="H30" s="15"/>
    </row>
    <row r="31" spans="1:8" x14ac:dyDescent="0.25">
      <c r="A31" s="79" t="s">
        <v>67</v>
      </c>
      <c r="B31" s="79"/>
      <c r="C31" s="79"/>
      <c r="D31" s="79"/>
      <c r="E31" s="79"/>
      <c r="F31" s="46">
        <v>5775.72</v>
      </c>
    </row>
    <row r="32" spans="1:8" x14ac:dyDescent="0.25">
      <c r="A32" s="79" t="s">
        <v>14</v>
      </c>
      <c r="B32" s="79"/>
      <c r="C32" s="79"/>
      <c r="D32" s="79"/>
      <c r="E32" s="79"/>
      <c r="F32" s="46">
        <f>F29+F30</f>
        <v>0</v>
      </c>
      <c r="G32" s="44"/>
      <c r="H32" s="44"/>
    </row>
    <row r="33" spans="1:8" x14ac:dyDescent="0.25">
      <c r="A33" s="79" t="s">
        <v>17</v>
      </c>
      <c r="B33" s="79"/>
      <c r="C33" s="79"/>
      <c r="D33" s="79"/>
      <c r="E33" s="79"/>
      <c r="F33" s="67">
        <f>0.08+2.4</f>
        <v>2.48</v>
      </c>
      <c r="G33" s="44"/>
      <c r="H33" s="44"/>
    </row>
    <row r="34" spans="1:8" x14ac:dyDescent="0.25">
      <c r="A34" s="79" t="s">
        <v>68</v>
      </c>
      <c r="B34" s="79"/>
      <c r="C34" s="79"/>
      <c r="D34" s="79"/>
      <c r="E34" s="79"/>
      <c r="F34" s="17">
        <v>0</v>
      </c>
    </row>
    <row r="35" spans="1:8" x14ac:dyDescent="0.25">
      <c r="A35" s="79" t="s">
        <v>15</v>
      </c>
      <c r="B35" s="79"/>
      <c r="C35" s="79"/>
      <c r="D35" s="79"/>
      <c r="E35" s="79"/>
      <c r="F35" s="18">
        <f>F31+F32+F33+F34</f>
        <v>5778.2</v>
      </c>
    </row>
    <row r="36" spans="1:8" ht="11.25" customHeight="1" x14ac:dyDescent="0.25">
      <c r="A36" s="80"/>
      <c r="B36" s="80"/>
      <c r="C36" s="80"/>
      <c r="D36" s="80"/>
      <c r="E36" s="80"/>
      <c r="F36" s="19"/>
    </row>
    <row r="37" spans="1:8" x14ac:dyDescent="0.25">
      <c r="A37" s="79" t="s">
        <v>83</v>
      </c>
      <c r="B37" s="79"/>
      <c r="C37" s="79"/>
      <c r="D37" s="79"/>
      <c r="E37" s="79"/>
      <c r="F37" s="18"/>
    </row>
    <row r="38" spans="1:8" x14ac:dyDescent="0.25">
      <c r="A38" s="79" t="s">
        <v>16</v>
      </c>
      <c r="B38" s="79"/>
      <c r="C38" s="79"/>
      <c r="D38" s="79"/>
      <c r="E38" s="79"/>
      <c r="F38" s="18">
        <f>F35+F37</f>
        <v>5778.2</v>
      </c>
    </row>
    <row r="39" spans="1:8" ht="10.5" customHeight="1" x14ac:dyDescent="0.25">
      <c r="A39" s="4" t="s">
        <v>18</v>
      </c>
      <c r="B39" s="3"/>
      <c r="C39" s="3"/>
    </row>
    <row r="40" spans="1:8" ht="12" customHeight="1" x14ac:dyDescent="0.25">
      <c r="A40" s="4" t="s">
        <v>19</v>
      </c>
      <c r="B40" s="3"/>
      <c r="C40" s="3"/>
    </row>
    <row r="41" spans="1:8" ht="10.5" customHeight="1" x14ac:dyDescent="0.25">
      <c r="A41" s="4" t="s">
        <v>84</v>
      </c>
      <c r="B41" s="3"/>
      <c r="C41" s="3"/>
      <c r="F41" s="14"/>
    </row>
    <row r="42" spans="1:8" ht="10.5" customHeight="1" x14ac:dyDescent="0.25">
      <c r="A42" s="4"/>
      <c r="B42" s="3"/>
      <c r="C42" s="3"/>
      <c r="F42" s="14"/>
    </row>
    <row r="43" spans="1:8" ht="10.5" customHeight="1" x14ac:dyDescent="0.25">
      <c r="A43" s="4"/>
      <c r="B43" s="3"/>
      <c r="C43" s="3"/>
      <c r="F43" s="14"/>
    </row>
    <row r="44" spans="1:8" ht="10.5" customHeight="1" x14ac:dyDescent="0.25">
      <c r="A44" s="4"/>
      <c r="B44" s="3"/>
      <c r="C44" s="3"/>
      <c r="F44" s="14"/>
    </row>
    <row r="45" spans="1:8" ht="10.5" customHeight="1" x14ac:dyDescent="0.25">
      <c r="A45" s="4"/>
      <c r="B45" s="3"/>
      <c r="C45" s="3"/>
      <c r="F45" s="14"/>
    </row>
    <row r="46" spans="1:8" ht="10.5" customHeight="1" x14ac:dyDescent="0.25">
      <c r="A46" s="4"/>
      <c r="B46" s="3"/>
      <c r="C46" s="3"/>
      <c r="F46" s="14"/>
    </row>
    <row r="47" spans="1:8" ht="10.5" customHeight="1" x14ac:dyDescent="0.25">
      <c r="A47" s="4"/>
      <c r="B47" s="3"/>
      <c r="C47" s="3"/>
      <c r="F47" s="14"/>
    </row>
    <row r="48" spans="1:8" ht="10.5" customHeight="1" x14ac:dyDescent="0.25">
      <c r="A48" s="4"/>
      <c r="B48" s="3"/>
      <c r="C48" s="3"/>
      <c r="F48" s="14"/>
    </row>
    <row r="49" spans="1:6" ht="10.5" customHeight="1" x14ac:dyDescent="0.25">
      <c r="A49" s="4"/>
      <c r="B49" s="3"/>
      <c r="C49" s="3"/>
      <c r="F49" s="14"/>
    </row>
    <row r="50" spans="1:6" ht="10.5" customHeight="1" x14ac:dyDescent="0.25">
      <c r="A50" s="4"/>
      <c r="B50" s="3"/>
      <c r="C50" s="3"/>
      <c r="F50" s="14"/>
    </row>
    <row r="51" spans="1:6" ht="10.5" customHeight="1" x14ac:dyDescent="0.25">
      <c r="A51" s="4"/>
      <c r="B51" s="3"/>
      <c r="C51" s="3"/>
      <c r="F51" s="14"/>
    </row>
    <row r="52" spans="1:6" ht="10.5" customHeight="1" x14ac:dyDescent="0.25">
      <c r="A52" s="4"/>
      <c r="B52" s="3"/>
      <c r="C52" s="3"/>
      <c r="F52" s="14"/>
    </row>
    <row r="53" spans="1:6" x14ac:dyDescent="0.25">
      <c r="A53" s="76" t="s">
        <v>81</v>
      </c>
      <c r="B53" s="76"/>
      <c r="C53" s="76"/>
      <c r="D53" s="76"/>
      <c r="E53" s="76"/>
      <c r="F53" s="76"/>
    </row>
    <row r="54" spans="1:6" ht="8.25" customHeight="1" x14ac:dyDescent="0.25">
      <c r="A54" s="53"/>
      <c r="B54" s="53"/>
      <c r="C54" s="53"/>
      <c r="D54" s="53"/>
      <c r="E54" s="53"/>
      <c r="F54" s="53"/>
    </row>
    <row r="55" spans="1:6" x14ac:dyDescent="0.25">
      <c r="A55" s="76" t="s">
        <v>82</v>
      </c>
      <c r="B55" s="76"/>
      <c r="C55" s="76"/>
      <c r="D55" s="76"/>
      <c r="E55" s="76"/>
      <c r="F55" s="76"/>
    </row>
    <row r="56" spans="1:6" x14ac:dyDescent="0.25">
      <c r="A56" s="76" t="s">
        <v>0</v>
      </c>
      <c r="B56" s="76"/>
      <c r="C56" s="76"/>
      <c r="D56" s="76"/>
      <c r="E56" s="76"/>
      <c r="F56" s="76"/>
    </row>
    <row r="57" spans="1:6" ht="9" customHeight="1" x14ac:dyDescent="0.25">
      <c r="A57" s="53"/>
      <c r="B57" s="53"/>
      <c r="C57" s="53"/>
      <c r="D57" s="53"/>
      <c r="E57" s="53"/>
      <c r="F57" s="53"/>
    </row>
    <row r="58" spans="1:6" x14ac:dyDescent="0.25">
      <c r="A58" s="76" t="s">
        <v>54</v>
      </c>
      <c r="B58" s="76"/>
      <c r="C58" s="76"/>
      <c r="D58" s="76"/>
      <c r="E58" s="76"/>
      <c r="F58" s="76"/>
    </row>
    <row r="59" spans="1:6" ht="8.25" customHeight="1" x14ac:dyDescent="0.25">
      <c r="A59" s="53"/>
      <c r="B59" s="53"/>
      <c r="C59" s="53"/>
      <c r="D59" s="53"/>
      <c r="E59" s="53"/>
      <c r="F59" s="53"/>
    </row>
    <row r="60" spans="1:6" ht="38.25" customHeight="1" x14ac:dyDescent="0.25">
      <c r="A60" s="84" t="s">
        <v>101</v>
      </c>
      <c r="B60" s="84"/>
      <c r="C60" s="84"/>
      <c r="D60" s="84"/>
      <c r="E60" s="84"/>
      <c r="F60" s="84"/>
    </row>
    <row r="61" spans="1:6" x14ac:dyDescent="0.25">
      <c r="A61" s="5"/>
      <c r="B61" s="5"/>
      <c r="C61" s="5"/>
      <c r="D61" s="5"/>
      <c r="E61" s="5"/>
      <c r="F61" s="5"/>
    </row>
    <row r="62" spans="1:6" ht="21.75" customHeight="1" x14ac:dyDescent="0.25">
      <c r="A62" s="85" t="s">
        <v>79</v>
      </c>
      <c r="B62" s="85"/>
      <c r="C62" s="85"/>
      <c r="D62" s="85"/>
      <c r="E62" s="85"/>
      <c r="F62" s="85"/>
    </row>
    <row r="63" spans="1:6" x14ac:dyDescent="0.25">
      <c r="A63" s="86" t="s">
        <v>20</v>
      </c>
      <c r="B63" s="86"/>
      <c r="C63" s="86"/>
      <c r="D63" s="86"/>
      <c r="E63" s="86"/>
      <c r="F63" s="86"/>
    </row>
    <row r="64" spans="1:6" ht="68.25" x14ac:dyDescent="0.25">
      <c r="A64" s="6" t="s">
        <v>21</v>
      </c>
      <c r="B64" s="6" t="s">
        <v>22</v>
      </c>
      <c r="C64" s="6" t="s">
        <v>23</v>
      </c>
      <c r="D64" s="6" t="s">
        <v>24</v>
      </c>
      <c r="E64" s="6" t="s">
        <v>87</v>
      </c>
      <c r="F64" s="6" t="s">
        <v>25</v>
      </c>
    </row>
    <row r="65" spans="1:7" ht="18.75" customHeight="1" x14ac:dyDescent="0.25">
      <c r="A65" s="13" t="s">
        <v>26</v>
      </c>
      <c r="B65" s="39">
        <v>0</v>
      </c>
      <c r="C65" s="39">
        <v>0</v>
      </c>
      <c r="D65" s="39">
        <v>0</v>
      </c>
      <c r="E65" s="39">
        <f>C65+D65</f>
        <v>0</v>
      </c>
      <c r="F65" s="39">
        <v>0</v>
      </c>
    </row>
    <row r="66" spans="1:7" ht="18.75" customHeight="1" x14ac:dyDescent="0.25">
      <c r="A66" s="13" t="s">
        <v>27</v>
      </c>
      <c r="B66" s="39">
        <v>0</v>
      </c>
      <c r="C66" s="39">
        <v>0</v>
      </c>
      <c r="D66" s="39">
        <v>0</v>
      </c>
      <c r="E66" s="39">
        <f t="shared" ref="E66:E80" si="0">C66+D66</f>
        <v>0</v>
      </c>
      <c r="F66" s="39">
        <v>0</v>
      </c>
      <c r="G66" s="14"/>
    </row>
    <row r="67" spans="1:7" ht="18.75" customHeight="1" x14ac:dyDescent="0.25">
      <c r="A67" s="13" t="s">
        <v>28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39">
        <v>0</v>
      </c>
    </row>
    <row r="68" spans="1:7" ht="18.75" customHeight="1" x14ac:dyDescent="0.25">
      <c r="A68" s="13" t="s">
        <v>80</v>
      </c>
      <c r="B68" s="39">
        <v>0</v>
      </c>
      <c r="C68" s="39">
        <v>0</v>
      </c>
      <c r="D68" s="39">
        <v>0</v>
      </c>
      <c r="E68" s="39">
        <f t="shared" si="0"/>
        <v>0</v>
      </c>
      <c r="F68" s="39">
        <v>0</v>
      </c>
    </row>
    <row r="69" spans="1:7" ht="18.75" customHeight="1" x14ac:dyDescent="0.25">
      <c r="A69" s="13" t="s">
        <v>29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39">
        <v>0</v>
      </c>
    </row>
    <row r="70" spans="1:7" ht="18.75" customHeight="1" x14ac:dyDescent="0.25">
      <c r="A70" s="20" t="s">
        <v>30</v>
      </c>
      <c r="B70" s="39">
        <v>0</v>
      </c>
      <c r="C70" s="39">
        <v>0</v>
      </c>
      <c r="D70" s="39">
        <v>0</v>
      </c>
      <c r="E70" s="39">
        <f t="shared" si="0"/>
        <v>0</v>
      </c>
      <c r="F70" s="39">
        <v>0</v>
      </c>
    </row>
    <row r="71" spans="1:7" ht="18.75" customHeight="1" x14ac:dyDescent="0.25">
      <c r="A71" s="13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39">
        <v>0</v>
      </c>
    </row>
    <row r="72" spans="1:7" ht="18.75" customHeight="1" x14ac:dyDescent="0.25">
      <c r="A72" s="20" t="s">
        <v>31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39">
        <v>0</v>
      </c>
    </row>
    <row r="73" spans="1:7" ht="18.75" customHeight="1" x14ac:dyDescent="0.25">
      <c r="A73" s="13" t="s">
        <v>32</v>
      </c>
      <c r="B73" s="39">
        <v>0</v>
      </c>
      <c r="C73" s="39">
        <v>0</v>
      </c>
      <c r="D73" s="39">
        <v>0</v>
      </c>
      <c r="E73" s="39">
        <f t="shared" si="0"/>
        <v>0</v>
      </c>
      <c r="F73" s="39">
        <v>0</v>
      </c>
      <c r="G73" s="41"/>
    </row>
    <row r="74" spans="1:7" ht="18.75" customHeight="1" x14ac:dyDescent="0.25">
      <c r="A74" s="13" t="s">
        <v>40</v>
      </c>
      <c r="B74" s="39">
        <v>0</v>
      </c>
      <c r="C74" s="39">
        <v>0</v>
      </c>
      <c r="D74" s="39">
        <v>0</v>
      </c>
      <c r="E74" s="39">
        <f t="shared" si="0"/>
        <v>0</v>
      </c>
      <c r="F74" s="39">
        <v>0</v>
      </c>
      <c r="G74" s="41"/>
    </row>
    <row r="75" spans="1:7" ht="18.75" customHeight="1" x14ac:dyDescent="0.25">
      <c r="A75" s="13" t="s">
        <v>39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39">
        <v>0</v>
      </c>
      <c r="G75" s="41"/>
    </row>
    <row r="76" spans="1:7" ht="18.75" customHeight="1" x14ac:dyDescent="0.25">
      <c r="A76" s="13" t="s">
        <v>38</v>
      </c>
      <c r="B76" s="39">
        <v>0</v>
      </c>
      <c r="C76" s="39">
        <v>0</v>
      </c>
      <c r="D76" s="39">
        <v>0</v>
      </c>
      <c r="E76" s="39">
        <f t="shared" si="0"/>
        <v>0</v>
      </c>
      <c r="F76" s="39">
        <v>0</v>
      </c>
    </row>
    <row r="77" spans="1:7" ht="18.75" customHeight="1" x14ac:dyDescent="0.25">
      <c r="A77" s="20" t="s">
        <v>33</v>
      </c>
      <c r="B77" s="39">
        <v>0</v>
      </c>
      <c r="C77" s="39">
        <v>0</v>
      </c>
      <c r="D77" s="39">
        <v>0</v>
      </c>
      <c r="E77" s="39">
        <f t="shared" si="0"/>
        <v>0</v>
      </c>
      <c r="F77" s="39">
        <v>0</v>
      </c>
    </row>
    <row r="78" spans="1:7" ht="18.75" customHeight="1" x14ac:dyDescent="0.25">
      <c r="A78" s="13" t="s">
        <v>34</v>
      </c>
      <c r="B78" s="39">
        <v>0</v>
      </c>
      <c r="C78" s="39">
        <v>0</v>
      </c>
      <c r="D78" s="39">
        <v>0</v>
      </c>
      <c r="E78" s="39">
        <f t="shared" si="0"/>
        <v>0</v>
      </c>
      <c r="F78" s="39">
        <v>0</v>
      </c>
    </row>
    <row r="79" spans="1:7" ht="26.25" customHeight="1" x14ac:dyDescent="0.25">
      <c r="A79" s="20" t="s">
        <v>35</v>
      </c>
      <c r="B79" s="39">
        <v>171.7</v>
      </c>
      <c r="C79" s="39">
        <v>0</v>
      </c>
      <c r="D79" s="39">
        <v>171.7</v>
      </c>
      <c r="E79" s="39">
        <f t="shared" si="0"/>
        <v>171.7</v>
      </c>
      <c r="F79" s="39">
        <v>0</v>
      </c>
    </row>
    <row r="80" spans="1:7" ht="18.75" customHeight="1" x14ac:dyDescent="0.25">
      <c r="A80" s="13" t="s">
        <v>36</v>
      </c>
      <c r="B80" s="39">
        <v>0</v>
      </c>
      <c r="C80" s="39">
        <v>0</v>
      </c>
      <c r="D80" s="39">
        <v>0</v>
      </c>
      <c r="E80" s="39">
        <f t="shared" si="0"/>
        <v>0</v>
      </c>
      <c r="F80" s="39">
        <v>0</v>
      </c>
    </row>
    <row r="81" spans="1:9" ht="24.75" customHeight="1" x14ac:dyDescent="0.25">
      <c r="A81" s="21" t="s">
        <v>37</v>
      </c>
      <c r="B81" s="22">
        <f>SUM(B65:B80)</f>
        <v>171.7</v>
      </c>
      <c r="C81" s="22">
        <f>SUM(C65:C80)</f>
        <v>0</v>
      </c>
      <c r="D81" s="22">
        <f>SUM(D65:D80)</f>
        <v>171.7</v>
      </c>
      <c r="E81" s="49">
        <f>C81+D81</f>
        <v>171.7</v>
      </c>
      <c r="F81" s="22">
        <f>SUM(F65:F80)</f>
        <v>0</v>
      </c>
      <c r="I81" s="14"/>
    </row>
    <row r="82" spans="1:9" x14ac:dyDescent="0.25">
      <c r="A82" s="7" t="s">
        <v>41</v>
      </c>
      <c r="H82" s="14"/>
    </row>
    <row r="83" spans="1:9" x14ac:dyDescent="0.25">
      <c r="A83" s="8" t="s">
        <v>42</v>
      </c>
      <c r="B83" s="8"/>
      <c r="C83" s="8"/>
      <c r="D83" s="8"/>
      <c r="E83" s="8"/>
      <c r="F83" s="8"/>
    </row>
    <row r="84" spans="1:9" x14ac:dyDescent="0.25">
      <c r="A84" s="8" t="s">
        <v>43</v>
      </c>
      <c r="B84" s="8"/>
      <c r="C84" s="8"/>
      <c r="D84" s="8"/>
      <c r="E84" s="8"/>
      <c r="F84" s="8"/>
    </row>
    <row r="85" spans="1:9" x14ac:dyDescent="0.25">
      <c r="A85" s="8" t="s">
        <v>44</v>
      </c>
      <c r="B85" s="8"/>
      <c r="C85" s="8"/>
      <c r="D85" s="8"/>
      <c r="E85" s="8"/>
      <c r="F85" s="8"/>
    </row>
    <row r="86" spans="1:9" ht="23.25" customHeight="1" x14ac:dyDescent="0.25">
      <c r="A86" s="87" t="s">
        <v>45</v>
      </c>
      <c r="B86" s="87"/>
      <c r="C86" s="87"/>
      <c r="D86" s="87"/>
      <c r="E86" s="87"/>
      <c r="F86" s="87"/>
    </row>
    <row r="87" spans="1:9" ht="61.5" customHeight="1" x14ac:dyDescent="0.25">
      <c r="A87" s="88" t="s">
        <v>85</v>
      </c>
      <c r="B87" s="88"/>
      <c r="C87" s="88"/>
      <c r="D87" s="88"/>
      <c r="E87" s="88"/>
      <c r="F87" s="88"/>
    </row>
    <row r="88" spans="1:9" x14ac:dyDescent="0.25">
      <c r="A88" s="8" t="s">
        <v>46</v>
      </c>
      <c r="B88" s="8"/>
      <c r="C88" s="8"/>
      <c r="D88" s="8"/>
      <c r="E88" s="8"/>
      <c r="F88" s="8"/>
    </row>
    <row r="89" spans="1:9" x14ac:dyDescent="0.25">
      <c r="A89" s="8"/>
      <c r="B89" s="8"/>
      <c r="C89" s="8"/>
      <c r="D89" s="8"/>
      <c r="E89" s="8"/>
      <c r="F89" s="8"/>
    </row>
    <row r="90" spans="1:9" x14ac:dyDescent="0.25">
      <c r="A90" s="8"/>
      <c r="B90" s="8"/>
      <c r="C90" s="8"/>
      <c r="D90" s="8"/>
      <c r="E90" s="8"/>
      <c r="F90" s="8"/>
    </row>
    <row r="91" spans="1:9" x14ac:dyDescent="0.25">
      <c r="A91" s="76" t="s">
        <v>81</v>
      </c>
      <c r="B91" s="76"/>
      <c r="C91" s="76"/>
      <c r="D91" s="76"/>
      <c r="E91" s="76"/>
      <c r="F91" s="76"/>
    </row>
    <row r="92" spans="1:9" ht="10.5" customHeight="1" x14ac:dyDescent="0.25">
      <c r="A92" s="53"/>
      <c r="B92" s="53"/>
      <c r="C92" s="53"/>
      <c r="D92" s="53"/>
      <c r="E92" s="53"/>
      <c r="F92" s="53"/>
    </row>
    <row r="93" spans="1:9" x14ac:dyDescent="0.25">
      <c r="A93" s="76" t="s">
        <v>82</v>
      </c>
      <c r="B93" s="76"/>
      <c r="C93" s="76"/>
      <c r="D93" s="76"/>
      <c r="E93" s="76"/>
      <c r="F93" s="76"/>
    </row>
    <row r="94" spans="1:9" x14ac:dyDescent="0.25">
      <c r="A94" s="76" t="s">
        <v>0</v>
      </c>
      <c r="B94" s="76"/>
      <c r="C94" s="76"/>
      <c r="D94" s="76"/>
      <c r="E94" s="76"/>
      <c r="F94" s="76"/>
    </row>
    <row r="95" spans="1:9" ht="10.5" customHeight="1" x14ac:dyDescent="0.25">
      <c r="A95" s="53"/>
      <c r="B95" s="53"/>
      <c r="C95" s="53"/>
      <c r="D95" s="53"/>
      <c r="E95" s="53"/>
      <c r="F95" s="53"/>
    </row>
    <row r="96" spans="1:9" x14ac:dyDescent="0.25">
      <c r="A96" s="76" t="s">
        <v>54</v>
      </c>
      <c r="B96" s="76"/>
      <c r="C96" s="76"/>
      <c r="D96" s="76"/>
      <c r="E96" s="76"/>
      <c r="F96" s="76"/>
    </row>
    <row r="99" spans="1:12" ht="24.75" customHeight="1" x14ac:dyDescent="0.25">
      <c r="A99" s="89" t="s">
        <v>48</v>
      </c>
      <c r="B99" s="90"/>
      <c r="C99" s="90"/>
      <c r="D99" s="90"/>
      <c r="E99" s="90"/>
      <c r="F99" s="91"/>
      <c r="H99" s="32"/>
    </row>
    <row r="100" spans="1:12" ht="24.75" customHeight="1" x14ac:dyDescent="0.25">
      <c r="A100" s="81" t="s">
        <v>49</v>
      </c>
      <c r="B100" s="82"/>
      <c r="C100" s="82"/>
      <c r="D100" s="82"/>
      <c r="E100" s="83"/>
      <c r="F100" s="18">
        <f>anexo!F38</f>
        <v>5778.2</v>
      </c>
      <c r="H100" s="40"/>
      <c r="I100" s="43"/>
    </row>
    <row r="101" spans="1:12" ht="24.75" customHeight="1" x14ac:dyDescent="0.25">
      <c r="A101" s="81" t="s">
        <v>50</v>
      </c>
      <c r="B101" s="82"/>
      <c r="C101" s="82"/>
      <c r="D101" s="82"/>
      <c r="E101" s="83"/>
      <c r="F101" s="17">
        <f>anexo!C81+anexo!D81</f>
        <v>171.7</v>
      </c>
      <c r="H101" s="40"/>
    </row>
    <row r="102" spans="1:12" ht="24.75" customHeight="1" x14ac:dyDescent="0.25">
      <c r="A102" s="81" t="s">
        <v>51</v>
      </c>
      <c r="B102" s="82"/>
      <c r="C102" s="82"/>
      <c r="D102" s="82"/>
      <c r="E102" s="83"/>
      <c r="F102" s="17">
        <f>anexo!F35-(F101-anexo!F37)</f>
        <v>5606.5</v>
      </c>
      <c r="H102" s="15"/>
      <c r="I102" s="43"/>
    </row>
    <row r="103" spans="1:12" ht="24.75" customHeight="1" x14ac:dyDescent="0.25">
      <c r="A103" s="81" t="s">
        <v>52</v>
      </c>
      <c r="B103" s="82"/>
      <c r="C103" s="82"/>
      <c r="D103" s="82"/>
      <c r="E103" s="83"/>
      <c r="F103" s="17">
        <v>0</v>
      </c>
      <c r="G103" s="32"/>
      <c r="H103" s="56"/>
      <c r="I103" s="64"/>
      <c r="J103" s="64"/>
    </row>
    <row r="104" spans="1:12" ht="24.75" customHeight="1" x14ac:dyDescent="0.25">
      <c r="A104" s="81" t="s">
        <v>78</v>
      </c>
      <c r="B104" s="82"/>
      <c r="C104" s="82"/>
      <c r="D104" s="82"/>
      <c r="E104" s="83"/>
      <c r="F104" s="17">
        <f>F102-F103</f>
        <v>5606.5</v>
      </c>
      <c r="G104" s="15"/>
      <c r="H104" s="56"/>
      <c r="I104" s="64"/>
      <c r="J104" s="64"/>
      <c r="L104" s="15"/>
    </row>
    <row r="105" spans="1:12" x14ac:dyDescent="0.25">
      <c r="G105" s="15"/>
      <c r="H105" s="56"/>
      <c r="I105" s="64"/>
      <c r="J105" s="64"/>
    </row>
    <row r="106" spans="1:12" x14ac:dyDescent="0.25">
      <c r="A106" s="92" t="s">
        <v>86</v>
      </c>
      <c r="B106" s="92"/>
      <c r="C106" s="92"/>
      <c r="D106" s="92"/>
      <c r="E106" s="92"/>
      <c r="F106" s="92"/>
      <c r="H106" s="56"/>
      <c r="I106" s="64"/>
      <c r="J106" s="64"/>
    </row>
    <row r="107" spans="1:12" ht="15" customHeight="1" x14ac:dyDescent="0.25">
      <c r="A107" s="92"/>
      <c r="B107" s="92"/>
      <c r="C107" s="92"/>
      <c r="D107" s="92"/>
      <c r="E107" s="92"/>
      <c r="F107" s="92"/>
      <c r="G107" s="15"/>
      <c r="H107" s="65"/>
      <c r="I107" s="65"/>
      <c r="J107" s="64"/>
    </row>
    <row r="108" spans="1:12" x14ac:dyDescent="0.25">
      <c r="A108" s="92"/>
      <c r="B108" s="92"/>
      <c r="C108" s="92"/>
      <c r="D108" s="92"/>
      <c r="E108" s="92"/>
      <c r="F108" s="92"/>
      <c r="G108" s="15"/>
      <c r="H108" s="65"/>
      <c r="I108" s="65"/>
      <c r="J108" s="64"/>
    </row>
    <row r="109" spans="1:12" x14ac:dyDescent="0.25">
      <c r="H109" s="56"/>
      <c r="I109" s="65"/>
      <c r="J109" s="64"/>
    </row>
    <row r="110" spans="1:12" x14ac:dyDescent="0.25">
      <c r="A110" t="s">
        <v>102</v>
      </c>
      <c r="H110" s="56"/>
      <c r="I110" s="56"/>
      <c r="J110" s="64"/>
    </row>
    <row r="111" spans="1:12" x14ac:dyDescent="0.25">
      <c r="H111" s="40"/>
    </row>
    <row r="112" spans="1:12" x14ac:dyDescent="0.25">
      <c r="F112" s="15"/>
      <c r="H112" s="40"/>
    </row>
    <row r="113" spans="1:10" x14ac:dyDescent="0.25">
      <c r="H113" s="51"/>
    </row>
    <row r="114" spans="1:10" x14ac:dyDescent="0.25">
      <c r="H114" s="15"/>
      <c r="I114" s="15"/>
    </row>
    <row r="115" spans="1:10" x14ac:dyDescent="0.25">
      <c r="A115" s="10" t="s">
        <v>99</v>
      </c>
      <c r="E115" s="15"/>
    </row>
    <row r="116" spans="1:10" x14ac:dyDescent="0.25">
      <c r="A116" s="10" t="s">
        <v>53</v>
      </c>
      <c r="I116" s="32"/>
      <c r="J116" s="52"/>
    </row>
    <row r="117" spans="1:10" x14ac:dyDescent="0.25">
      <c r="I117" s="32"/>
    </row>
    <row r="118" spans="1:10" x14ac:dyDescent="0.25">
      <c r="I118" s="32"/>
    </row>
    <row r="119" spans="1:10" x14ac:dyDescent="0.25">
      <c r="I119" s="32"/>
    </row>
    <row r="120" spans="1:10" x14ac:dyDescent="0.25">
      <c r="I120" s="15"/>
    </row>
    <row r="121" spans="1:10" x14ac:dyDescent="0.25">
      <c r="H121" s="15"/>
    </row>
    <row r="122" spans="1:10" x14ac:dyDescent="0.25">
      <c r="H122" s="32"/>
    </row>
    <row r="123" spans="1:10" x14ac:dyDescent="0.25">
      <c r="H123" s="32"/>
    </row>
    <row r="124" spans="1:10" x14ac:dyDescent="0.25">
      <c r="H124" s="32"/>
    </row>
    <row r="125" spans="1:10" x14ac:dyDescent="0.25">
      <c r="H125" s="32"/>
    </row>
    <row r="126" spans="1:10" x14ac:dyDescent="0.25">
      <c r="H126" s="32"/>
    </row>
    <row r="127" spans="1:10" x14ac:dyDescent="0.25">
      <c r="H127" s="32"/>
    </row>
    <row r="128" spans="1:10" x14ac:dyDescent="0.25">
      <c r="H128" s="32"/>
    </row>
    <row r="129" spans="8:9" x14ac:dyDescent="0.25">
      <c r="H129" s="32"/>
    </row>
    <row r="130" spans="8:9" x14ac:dyDescent="0.25">
      <c r="H130" s="32"/>
    </row>
    <row r="131" spans="8:9" x14ac:dyDescent="0.25">
      <c r="H131" s="32"/>
    </row>
    <row r="132" spans="8:9" x14ac:dyDescent="0.25">
      <c r="H132" s="15"/>
    </row>
    <row r="133" spans="8:9" x14ac:dyDescent="0.25">
      <c r="H133" s="56"/>
    </row>
    <row r="134" spans="8:9" x14ac:dyDescent="0.25">
      <c r="H134" s="15"/>
      <c r="I134" s="15"/>
    </row>
    <row r="135" spans="8:9" x14ac:dyDescent="0.25">
      <c r="I135" s="15"/>
    </row>
    <row r="136" spans="8:9" x14ac:dyDescent="0.25">
      <c r="H136" s="15"/>
    </row>
    <row r="137" spans="8:9" x14ac:dyDescent="0.25">
      <c r="H137" s="32"/>
    </row>
    <row r="138" spans="8:9" x14ac:dyDescent="0.25">
      <c r="H138" s="32"/>
    </row>
    <row r="139" spans="8:9" x14ac:dyDescent="0.25">
      <c r="H139" s="32"/>
    </row>
    <row r="141" spans="8:9" x14ac:dyDescent="0.25">
      <c r="H141" s="32"/>
    </row>
    <row r="142" spans="8:9" x14ac:dyDescent="0.25">
      <c r="H142" s="32"/>
    </row>
    <row r="143" spans="8:9" x14ac:dyDescent="0.25">
      <c r="H143" s="32"/>
    </row>
    <row r="145" spans="8:8" x14ac:dyDescent="0.25">
      <c r="H145" s="15"/>
    </row>
    <row r="146" spans="8:8" x14ac:dyDescent="0.25">
      <c r="H146" s="15"/>
    </row>
    <row r="147" spans="8:8" x14ac:dyDescent="0.25">
      <c r="H147" s="15"/>
    </row>
  </sheetData>
  <mergeCells count="52">
    <mergeCell ref="A101:E101"/>
    <mergeCell ref="A102:E102"/>
    <mergeCell ref="A103:E103"/>
    <mergeCell ref="A104:E104"/>
    <mergeCell ref="A106:F108"/>
    <mergeCell ref="A100:E100"/>
    <mergeCell ref="A58:F58"/>
    <mergeCell ref="A60:F60"/>
    <mergeCell ref="A62:F62"/>
    <mergeCell ref="A63:F63"/>
    <mergeCell ref="A86:F86"/>
    <mergeCell ref="A87:F87"/>
    <mergeCell ref="A91:F91"/>
    <mergeCell ref="A93:F93"/>
    <mergeCell ref="A94:F94"/>
    <mergeCell ref="A96:F96"/>
    <mergeCell ref="A99:F99"/>
    <mergeCell ref="A56:F56"/>
    <mergeCell ref="A27:E27"/>
    <mergeCell ref="A53:F53"/>
    <mergeCell ref="A55:F55"/>
    <mergeCell ref="A31:E31"/>
    <mergeCell ref="A32:E32"/>
    <mergeCell ref="A33:E33"/>
    <mergeCell ref="A34:E34"/>
    <mergeCell ref="A35:E35"/>
    <mergeCell ref="A37:E37"/>
    <mergeCell ref="A36:E36"/>
    <mergeCell ref="A38:E38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  <mergeCell ref="C22:D22"/>
    <mergeCell ref="E22:F22"/>
    <mergeCell ref="D29:E29"/>
    <mergeCell ref="D28:E28"/>
    <mergeCell ref="D30:E30"/>
    <mergeCell ref="C23:D23"/>
    <mergeCell ref="E23:F23"/>
    <mergeCell ref="C24:D24"/>
    <mergeCell ref="E24:F24"/>
    <mergeCell ref="C25:D25"/>
    <mergeCell ref="E25:F25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zoomScale="110" zoomScaleNormal="110" workbookViewId="0">
      <selection sqref="A1:G3"/>
    </sheetView>
  </sheetViews>
  <sheetFormatPr defaultRowHeight="15" x14ac:dyDescent="0.25"/>
  <cols>
    <col min="1" max="1" width="14.85546875" customWidth="1"/>
    <col min="2" max="2" width="6.85546875" customWidth="1"/>
    <col min="3" max="3" width="28" customWidth="1"/>
    <col min="4" max="4" width="13.140625" customWidth="1"/>
    <col min="5" max="5" width="10.5703125" style="35" customWidth="1"/>
    <col min="6" max="6" width="6.7109375" customWidth="1"/>
    <col min="7" max="7" width="14" customWidth="1"/>
    <col min="8" max="8" width="6.710937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13" ht="29.25" customHeight="1" x14ac:dyDescent="0.25">
      <c r="A1" s="29"/>
      <c r="B1" s="23" t="s">
        <v>69</v>
      </c>
      <c r="C1" s="23" t="s">
        <v>70</v>
      </c>
      <c r="D1" s="23" t="s">
        <v>92</v>
      </c>
      <c r="E1" s="24" t="s">
        <v>71</v>
      </c>
      <c r="F1" s="33" t="s">
        <v>72</v>
      </c>
      <c r="G1" s="34"/>
    </row>
    <row r="2" spans="1:13" ht="24" customHeight="1" x14ac:dyDescent="0.25">
      <c r="A2" s="28" t="s">
        <v>73</v>
      </c>
      <c r="B2" s="62" t="s">
        <v>74</v>
      </c>
      <c r="C2" s="62" t="s">
        <v>75</v>
      </c>
      <c r="D2" s="62"/>
      <c r="E2" s="45">
        <v>171.7</v>
      </c>
      <c r="F2" s="61">
        <v>30225</v>
      </c>
      <c r="G2" s="60" t="s">
        <v>98</v>
      </c>
      <c r="H2" s="63"/>
      <c r="I2" s="15"/>
      <c r="J2" s="66"/>
      <c r="K2" s="32"/>
      <c r="L2" s="32"/>
      <c r="M2" s="15"/>
    </row>
    <row r="3" spans="1:13" ht="24" customHeight="1" x14ac:dyDescent="0.25">
      <c r="A3" s="30"/>
      <c r="B3" s="37"/>
      <c r="C3" s="31"/>
      <c r="D3" s="57"/>
      <c r="E3" s="36">
        <f>SUM(E2:E2)</f>
        <v>171.7</v>
      </c>
      <c r="F3" s="37"/>
      <c r="G3" s="38"/>
      <c r="H3" s="14"/>
      <c r="I3" s="15"/>
      <c r="J3" s="66"/>
      <c r="K3" s="32"/>
      <c r="L3" s="32"/>
      <c r="M3" s="15"/>
    </row>
    <row r="4" spans="1:13" x14ac:dyDescent="0.25">
      <c r="A4" s="25"/>
      <c r="B4" s="25"/>
      <c r="E4" s="47"/>
      <c r="F4" s="27"/>
      <c r="H4" s="48"/>
      <c r="J4" s="32"/>
      <c r="K4" s="32"/>
      <c r="L4" s="32"/>
      <c r="M4" s="15"/>
    </row>
    <row r="5" spans="1:13" x14ac:dyDescent="0.25">
      <c r="A5" s="25"/>
      <c r="B5" s="25"/>
      <c r="C5" s="25"/>
      <c r="D5" s="25"/>
      <c r="E5" s="26"/>
      <c r="F5" s="27"/>
      <c r="H5" s="48"/>
    </row>
    <row r="6" spans="1:13" x14ac:dyDescent="0.25">
      <c r="A6" s="25"/>
      <c r="B6" s="25"/>
      <c r="C6" s="25"/>
      <c r="D6" s="25"/>
      <c r="E6" s="26"/>
      <c r="F6" s="27"/>
      <c r="H6" s="15"/>
    </row>
    <row r="7" spans="1:13" x14ac:dyDescent="0.25">
      <c r="A7" s="25"/>
      <c r="B7" s="25"/>
      <c r="C7" s="25"/>
      <c r="D7" s="25"/>
      <c r="E7" s="26"/>
      <c r="F7" s="27"/>
      <c r="H7" s="15"/>
    </row>
    <row r="8" spans="1:13" x14ac:dyDescent="0.25">
      <c r="A8" s="25"/>
      <c r="B8" s="25"/>
      <c r="C8" s="25"/>
      <c r="D8" s="25"/>
      <c r="E8" s="26"/>
      <c r="F8" s="27"/>
      <c r="H8" s="15"/>
    </row>
    <row r="9" spans="1:13" x14ac:dyDescent="0.25">
      <c r="A9" s="25"/>
      <c r="B9" s="25"/>
      <c r="C9" s="25"/>
      <c r="D9" s="25"/>
      <c r="E9" s="26"/>
      <c r="F9" s="27"/>
      <c r="H9" s="15"/>
    </row>
    <row r="10" spans="1:13" x14ac:dyDescent="0.25">
      <c r="A10" s="25"/>
      <c r="B10" s="25"/>
      <c r="C10" s="25"/>
      <c r="D10" s="25"/>
      <c r="E10" s="26"/>
      <c r="F10" s="27"/>
      <c r="H10" s="15"/>
    </row>
    <row r="11" spans="1:13" x14ac:dyDescent="0.25">
      <c r="A11" s="25"/>
      <c r="B11" s="25"/>
      <c r="C11" s="25"/>
      <c r="D11" s="25"/>
      <c r="E11" s="26"/>
      <c r="F11" s="27"/>
      <c r="H11" s="15"/>
    </row>
    <row r="12" spans="1:13" x14ac:dyDescent="0.25">
      <c r="A12" s="25"/>
      <c r="B12" s="25"/>
      <c r="C12" s="25"/>
      <c r="D12" s="25"/>
      <c r="E12" s="26"/>
      <c r="F12" s="27"/>
      <c r="H12" s="15"/>
    </row>
    <row r="13" spans="1:13" x14ac:dyDescent="0.25">
      <c r="A13" s="25"/>
      <c r="B13" s="25"/>
      <c r="C13" s="25"/>
      <c r="D13" s="25"/>
      <c r="E13" s="26"/>
      <c r="F13" s="27"/>
      <c r="H13" s="15"/>
    </row>
    <row r="14" spans="1:13" x14ac:dyDescent="0.25">
      <c r="A14" s="25"/>
      <c r="B14" s="25"/>
      <c r="C14" s="25"/>
      <c r="D14" s="25"/>
      <c r="E14" s="26"/>
      <c r="F14" s="27"/>
      <c r="H14" s="15"/>
    </row>
    <row r="15" spans="1:13" x14ac:dyDescent="0.25">
      <c r="A15" s="25"/>
      <c r="B15" s="25"/>
      <c r="C15" s="25"/>
      <c r="D15" s="25"/>
      <c r="E15" s="26"/>
      <c r="F15" s="27"/>
      <c r="H15" s="15"/>
    </row>
    <row r="16" spans="1:13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2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0" orientation="portrait" horizontalDpi="12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fev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2025-03-26T20:59:14Z</cp:lastPrinted>
  <dcterms:created xsi:type="dcterms:W3CDTF">2015-02-24T11:41:13Z</dcterms:created>
  <dcterms:modified xsi:type="dcterms:W3CDTF">2025-05-29T16:15:12Z</dcterms:modified>
</cp:coreProperties>
</file>