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569" documentId="13_ncr:1_{B1A28616-C9B8-47CB-AB68-6E4558F3D392}" xr6:coauthVersionLast="47" xr6:coauthVersionMax="47" xr10:uidLastSave="{F65FF7B7-4E75-472A-8846-CA94E7A7C798}"/>
  <bookViews>
    <workbookView xWindow="-120" yWindow="-120" windowWidth="29040" windowHeight="15720" xr2:uid="{00000000-000D-0000-FFFF-FFFF00000000}"/>
  </bookViews>
  <sheets>
    <sheet name="Anexo 17" sheetId="8" r:id="rId1"/>
    <sheet name="set" sheetId="12" r:id="rId2"/>
  </sheets>
  <definedNames>
    <definedName name="_xlnm._FilterDatabase" localSheetId="1" hidden="1">set!$A$8:$H$8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<sst xmlns="http://schemas.openxmlformats.org/spreadsheetml/2006/main" count="133" uniqueCount="117">
  <si>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</si>
  <si>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</si>
  <si>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</si>
  <si>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</si>
  <si>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</si>
  <si>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</si>
  <si>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</si>
  <si>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</si>
  <si>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</si>
  <si>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</si>
  <si>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</si>
  <si>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</si>
  <si>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</si>
  <si>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</si>
  <si>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</si>
  <si>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</si>
  <si>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</si>
  <si>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</si>
  <si>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</si>
  <si>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</si>
  <si>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</si>
  <si>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</si>
  <si>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</si>
  <si>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</si>
  <si>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</si>
  <si>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</si>
  <si>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</si>
  <si>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</si>
  <si>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</si>
  <si>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</si>
  <si>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</si>
  <si>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</si>
  <si>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</si>
  <si>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</si>
  <si>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</si>
  <si>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</si>
  <si>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</si>
  <si>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</si>
  <si>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</si>
  <si>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</si>
  <si>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</si>
  <si>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</si>
  <si>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</si>
  <si>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</si>
  <si>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</si>
  <si>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</si>
  <si>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</si>
  <si>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</si>
  <si>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</si>
  <si>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</si>
  <si>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</si>
  <si>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</si>
  <si>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</si>
  <si>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</si>
  <si>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</si>
  <si>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</si>
  <si>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</si>
  <si>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</si>
  <si>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</si>
  <si>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</si>
  <si>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</si>
  <si>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</si>
  <si>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</si>
  <si>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</si>
  <si>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</si>
  <si>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</si>
  <si>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</si>
  <si>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</si>
  <si>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</si>
  <si>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</si>
  <si>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</si>
  <si>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</si>
  <si>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</si>
  <si>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</si>
  <si>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</si>
  <si>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</si>
  <si>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</si>
  <si>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</si>
  <si>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</si>
  <si>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</si>
  <si>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</si>
  <si>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</si>
  <si>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</si>
  <si>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</si>
  <si>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</si>
  <si>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</si>
  <si>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</si>
  <si>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</si>
  <si>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</si>
  <si>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</si>
  <si>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</si>
  <si>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</si>
  <si>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</si>
  <si>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</si>
  <si>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</si>
  <si>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</si>
  <si>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</si>
  <si>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</si>
  <si>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</si>
  <si>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</si>
  <si>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</si>
  <si>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</si>
  <si>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</si>
  <si>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</si>
  <si>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</si>
  <si>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</si>
  <si>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</si>
  <si>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</si>
  <si>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</si>
  <si>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</si>
  <si>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</si>
  <si>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</si>
  <si>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</si>
  <si>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</si>
  <si>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</si>
  <si>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Transf. Bancária nº7188231 constante do Extrato</t>
  </si>
  <si>
    <t>Guararema, 01 de novembro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</si>
</sst>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0" fontId="9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0" fillId="0" borderId="1" xfId="0" applyFont="1" applyBorder="1" applyAlignment="1">
      <alignment horizontal="center" wrapText="1"/>
    </xf>
    <xf numFmtId="0" fontId="19" fillId="0" borderId="0" xfId="0" applyFont="1"/>
    <xf numFmtId="14" fontId="8" fillId="0" borderId="1" xfId="0" applyNumberFormat="1" applyFont="1" applyBorder="1"/>
    <xf numFmtId="0" fontId="21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23" zoomScaleNormal="100" workbookViewId="0">
      <selection activeCell="C113" sqref="C113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43" t="s">
        <v>113</v>
      </c>
      <c r="B1" s="43"/>
      <c r="C1" s="43"/>
      <c r="D1" s="43"/>
      <c r="E1" s="43"/>
      <c r="F1" s="43"/>
    </row>
    <row r="2" spans="1:6" ht="3.75" customHeight="1" x14ac:dyDescent="0.25">
      <c r="A2" s="29"/>
      <c r="B2" s="29"/>
      <c r="C2" s="29"/>
      <c r="D2" s="29"/>
      <c r="E2" s="29"/>
      <c r="F2" s="29"/>
    </row>
    <row r="3" spans="1:6" x14ac:dyDescent="0.25">
      <c r="A3" s="43" t="s">
        <v>73</v>
      </c>
      <c r="B3" s="43"/>
      <c r="C3" s="43"/>
      <c r="D3" s="43"/>
      <c r="E3" s="43"/>
      <c r="F3" s="43"/>
    </row>
    <row r="4" spans="1:6" x14ac:dyDescent="0.25">
      <c r="A4" s="43" t="s">
        <v>0</v>
      </c>
      <c r="B4" s="43"/>
      <c r="C4" s="43"/>
      <c r="D4" s="43"/>
      <c r="E4" s="43"/>
      <c r="F4" s="43"/>
    </row>
    <row r="5" spans="1:6" ht="6.75" customHeight="1" x14ac:dyDescent="0.25">
      <c r="A5" s="29"/>
      <c r="B5" s="29"/>
      <c r="C5" s="29"/>
      <c r="D5" s="29"/>
      <c r="E5" s="29"/>
      <c r="F5" s="29"/>
    </row>
    <row r="6" spans="1:6" x14ac:dyDescent="0.25">
      <c r="A6" s="43" t="s">
        <v>112</v>
      </c>
      <c r="B6" s="43"/>
      <c r="C6" s="43"/>
      <c r="D6" s="43"/>
      <c r="E6" s="43"/>
      <c r="F6" s="4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2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0" t="s">
        <v>111</v>
      </c>
      <c r="C14" s="60"/>
      <c r="D14" s="60"/>
      <c r="E14" s="60"/>
      <c r="F14" s="60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1" t="s">
        <v>28</v>
      </c>
      <c r="D18" s="62"/>
      <c r="E18" s="59" t="s">
        <v>29</v>
      </c>
      <c r="F18" s="59"/>
    </row>
    <row r="19" spans="1:9" x14ac:dyDescent="0.25">
      <c r="A19" s="5" t="s">
        <v>93</v>
      </c>
      <c r="B19" s="40">
        <v>43844</v>
      </c>
      <c r="C19" s="64" t="s">
        <v>94</v>
      </c>
      <c r="D19" s="64"/>
      <c r="E19" s="58">
        <v>3710326.08</v>
      </c>
      <c r="F19" s="58"/>
      <c r="I19" s="21"/>
    </row>
    <row r="20" spans="1:9" x14ac:dyDescent="0.25">
      <c r="A20" s="12" t="s">
        <v>95</v>
      </c>
      <c r="B20" s="40">
        <v>43915</v>
      </c>
      <c r="C20" s="63" t="s">
        <v>96</v>
      </c>
      <c r="D20" s="64"/>
      <c r="E20" s="58">
        <v>211280</v>
      </c>
      <c r="F20" s="58"/>
      <c r="I20" s="20"/>
    </row>
    <row r="21" spans="1:9" x14ac:dyDescent="0.25">
      <c r="A21" s="12" t="s">
        <v>97</v>
      </c>
      <c r="B21" s="40">
        <v>44209</v>
      </c>
      <c r="C21" s="63" t="s">
        <v>98</v>
      </c>
      <c r="D21" s="64"/>
      <c r="E21" s="58">
        <v>3834753.12</v>
      </c>
      <c r="F21" s="58"/>
      <c r="I21" s="20"/>
    </row>
    <row r="22" spans="1:9" x14ac:dyDescent="0.25">
      <c r="A22" s="12" t="s">
        <v>99</v>
      </c>
      <c r="B22" s="40">
        <v>44264</v>
      </c>
      <c r="C22" s="63" t="s">
        <v>98</v>
      </c>
      <c r="D22" s="64"/>
      <c r="E22" s="58">
        <v>99900</v>
      </c>
      <c r="F22" s="58"/>
      <c r="I22" s="20"/>
    </row>
    <row r="23" spans="1:9" x14ac:dyDescent="0.25">
      <c r="A23" s="12" t="s">
        <v>100</v>
      </c>
      <c r="B23" s="40">
        <v>44349</v>
      </c>
      <c r="C23" s="63" t="s">
        <v>98</v>
      </c>
      <c r="D23" s="64"/>
      <c r="E23" s="58">
        <v>198498.3</v>
      </c>
      <c r="F23" s="58"/>
      <c r="I23" s="20"/>
    </row>
    <row r="24" spans="1:9" x14ac:dyDescent="0.25">
      <c r="A24" s="12" t="s">
        <v>101</v>
      </c>
      <c r="B24" s="40">
        <v>44438</v>
      </c>
      <c r="C24" s="63" t="s">
        <v>98</v>
      </c>
      <c r="D24" s="64"/>
      <c r="E24" s="58">
        <v>220000</v>
      </c>
      <c r="F24" s="58"/>
      <c r="I24" s="20"/>
    </row>
    <row r="25" spans="1:9" x14ac:dyDescent="0.25">
      <c r="A25" s="12" t="s">
        <v>102</v>
      </c>
      <c r="B25" s="40">
        <v>44473</v>
      </c>
      <c r="C25" s="63" t="s">
        <v>98</v>
      </c>
      <c r="D25" s="64"/>
      <c r="E25" s="58">
        <v>57449.22</v>
      </c>
      <c r="F25" s="58"/>
      <c r="I25" s="20"/>
    </row>
    <row r="26" spans="1:9" x14ac:dyDescent="0.25">
      <c r="A26" s="12" t="s">
        <v>103</v>
      </c>
      <c r="B26" s="40">
        <v>44571</v>
      </c>
      <c r="C26" s="63" t="s">
        <v>104</v>
      </c>
      <c r="D26" s="64"/>
      <c r="E26" s="58">
        <v>4244903.6399999997</v>
      </c>
      <c r="F26" s="58"/>
      <c r="I26" s="20"/>
    </row>
    <row r="27" spans="1:9" x14ac:dyDescent="0.25">
      <c r="A27" s="12" t="s">
        <v>105</v>
      </c>
      <c r="B27" s="40">
        <v>44649</v>
      </c>
      <c r="C27" s="63" t="s">
        <v>104</v>
      </c>
      <c r="D27" s="64"/>
      <c r="E27" s="65">
        <v>400000</v>
      </c>
      <c r="F27" s="65"/>
      <c r="I27" s="20"/>
    </row>
    <row r="28" spans="1:9" x14ac:dyDescent="0.25">
      <c r="A28" s="12" t="s">
        <v>106</v>
      </c>
      <c r="B28" s="40">
        <v>44832</v>
      </c>
      <c r="C28" s="63" t="s">
        <v>104</v>
      </c>
      <c r="D28" s="64"/>
      <c r="E28" s="65">
        <v>100000</v>
      </c>
      <c r="F28" s="65"/>
      <c r="I28" s="20"/>
    </row>
    <row r="29" spans="1:9" x14ac:dyDescent="0.25">
      <c r="A29" s="12" t="s">
        <v>107</v>
      </c>
      <c r="B29" s="40">
        <v>44939</v>
      </c>
      <c r="C29" s="63" t="s">
        <v>108</v>
      </c>
      <c r="D29" s="64"/>
      <c r="E29" s="68">
        <v>4963646.5199999996</v>
      </c>
      <c r="F29" s="69"/>
      <c r="I29" s="20"/>
    </row>
    <row r="30" spans="1:9" x14ac:dyDescent="0.25">
      <c r="A30" s="12" t="s">
        <v>109</v>
      </c>
      <c r="B30" s="40">
        <v>45145</v>
      </c>
      <c r="C30" s="63" t="s">
        <v>108</v>
      </c>
      <c r="D30" s="64"/>
      <c r="E30" s="68">
        <v>479933.96</v>
      </c>
      <c r="F30" s="69"/>
      <c r="I30" s="20"/>
    </row>
    <row r="31" spans="1:9" x14ac:dyDescent="0.25">
      <c r="A31" s="12" t="s">
        <v>110</v>
      </c>
      <c r="B31" s="41">
        <v>45289</v>
      </c>
      <c r="C31" s="63" t="s">
        <v>108</v>
      </c>
      <c r="D31" s="64"/>
      <c r="E31" s="66"/>
      <c r="F31" s="67"/>
      <c r="I31" s="20"/>
    </row>
    <row r="32" spans="1:9" x14ac:dyDescent="0.25">
      <c r="A32" s="59" t="s">
        <v>70</v>
      </c>
      <c r="B32" s="59"/>
      <c r="C32" s="59"/>
      <c r="D32" s="59"/>
      <c r="E32" s="59"/>
      <c r="F32" s="59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53" t="s">
        <v>33</v>
      </c>
      <c r="E33" s="53"/>
      <c r="F33" s="18" t="s">
        <v>5</v>
      </c>
    </row>
    <row r="34" spans="1:11" ht="27" customHeight="1" x14ac:dyDescent="0.25">
      <c r="A34" s="38">
        <v>45595</v>
      </c>
      <c r="B34" s="30">
        <v>23924</v>
      </c>
      <c r="C34" s="38">
        <v>45595</v>
      </c>
      <c r="D34" s="54" t="s">
        <v>115</v>
      </c>
      <c r="E34" s="54"/>
      <c r="F34" s="30">
        <v>23924</v>
      </c>
      <c r="J34" s="20"/>
    </row>
    <row r="35" spans="1:11" ht="27" customHeight="1" x14ac:dyDescent="0.25">
      <c r="A35" s="38"/>
      <c r="B35" s="30"/>
      <c r="C35" s="38"/>
      <c r="D35" s="54"/>
      <c r="E35" s="54"/>
      <c r="F35" s="30"/>
      <c r="J35" s="20"/>
    </row>
    <row r="36" spans="1:11" x14ac:dyDescent="0.25">
      <c r="A36" s="45" t="s">
        <v>71</v>
      </c>
      <c r="B36" s="45"/>
      <c r="C36" s="45"/>
      <c r="D36" s="45"/>
      <c r="E36" s="45"/>
      <c r="F36" s="30">
        <v>4445.09</v>
      </c>
      <c r="J36" s="20"/>
      <c r="K36" s="20"/>
    </row>
    <row r="37" spans="1:11" x14ac:dyDescent="0.25">
      <c r="A37" s="45" t="s">
        <v>34</v>
      </c>
      <c r="B37" s="45"/>
      <c r="C37" s="45"/>
      <c r="D37" s="45"/>
      <c r="E37" s="45"/>
      <c r="F37" s="8">
        <f>SUM(F34:F35)</f>
        <v>23924</v>
      </c>
      <c r="J37" s="20"/>
      <c r="K37" s="20"/>
    </row>
    <row r="38" spans="1:11" x14ac:dyDescent="0.25">
      <c r="A38" s="45" t="s">
        <v>35</v>
      </c>
      <c r="B38" s="45"/>
      <c r="C38" s="45"/>
      <c r="D38" s="45"/>
      <c r="E38" s="45"/>
      <c r="F38" s="30">
        <f>31.82+0.12</f>
        <v>31.94</v>
      </c>
      <c r="H38" s="35" t="s">
        <v>86</v>
      </c>
      <c r="J38" s="20"/>
      <c r="K38" s="20"/>
    </row>
    <row r="39" spans="1:11" x14ac:dyDescent="0.25">
      <c r="A39" s="45" t="s">
        <v>36</v>
      </c>
      <c r="B39" s="45"/>
      <c r="C39" s="45"/>
      <c r="D39" s="45"/>
      <c r="E39" s="45"/>
      <c r="F39" s="8">
        <v>0</v>
      </c>
      <c r="J39" s="20"/>
      <c r="K39" s="20"/>
    </row>
    <row r="40" spans="1:11" x14ac:dyDescent="0.25">
      <c r="A40" s="45" t="s">
        <v>37</v>
      </c>
      <c r="B40" s="45"/>
      <c r="C40" s="45"/>
      <c r="D40" s="45"/>
      <c r="E40" s="45"/>
      <c r="F40" s="8">
        <f>F36+F37+F38+F39</f>
        <v>28401.03</v>
      </c>
      <c r="J40" s="20"/>
      <c r="K40" s="20"/>
    </row>
    <row r="41" spans="1:11" x14ac:dyDescent="0.25">
      <c r="A41" s="45" t="s">
        <v>72</v>
      </c>
      <c r="B41" s="45"/>
      <c r="C41" s="45"/>
      <c r="D41" s="45"/>
      <c r="E41" s="45"/>
      <c r="F41" s="8">
        <v>0</v>
      </c>
      <c r="K41" s="20"/>
    </row>
    <row r="42" spans="1:11" x14ac:dyDescent="0.25">
      <c r="A42" s="45" t="s">
        <v>38</v>
      </c>
      <c r="B42" s="45"/>
      <c r="C42" s="45"/>
      <c r="D42" s="45"/>
      <c r="E42" s="45"/>
      <c r="F42" s="7">
        <f>F40+F41</f>
        <v>28401.03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43" t="s">
        <v>113</v>
      </c>
      <c r="B53" s="43"/>
      <c r="C53" s="43"/>
      <c r="D53" s="43"/>
      <c r="E53" s="43"/>
      <c r="F53" s="43"/>
    </row>
    <row r="54" spans="1:11" ht="13.5" customHeight="1" x14ac:dyDescent="0.25">
      <c r="A54" s="29"/>
      <c r="B54" s="29"/>
      <c r="C54" s="29"/>
      <c r="D54" s="29"/>
      <c r="E54" s="29"/>
      <c r="F54" s="29"/>
    </row>
    <row r="55" spans="1:11" ht="16.5" customHeight="1" x14ac:dyDescent="0.25">
      <c r="A55" s="43" t="s">
        <v>73</v>
      </c>
      <c r="B55" s="43"/>
      <c r="C55" s="43"/>
      <c r="D55" s="43"/>
      <c r="E55" s="43"/>
      <c r="F55" s="43"/>
    </row>
    <row r="56" spans="1:11" ht="16.5" customHeight="1" x14ac:dyDescent="0.25">
      <c r="A56" s="43" t="s">
        <v>0</v>
      </c>
      <c r="B56" s="43"/>
      <c r="C56" s="43"/>
      <c r="D56" s="43"/>
      <c r="E56" s="43"/>
      <c r="F56" s="43"/>
    </row>
    <row r="57" spans="1:11" ht="9.75" customHeight="1" x14ac:dyDescent="0.25">
      <c r="A57" s="29"/>
      <c r="B57" s="29"/>
      <c r="C57" s="29"/>
      <c r="D57" s="29"/>
      <c r="E57" s="29"/>
      <c r="F57" s="29"/>
    </row>
    <row r="58" spans="1:11" ht="13.5" customHeight="1" x14ac:dyDescent="0.25">
      <c r="A58" s="43" t="s">
        <v>112</v>
      </c>
      <c r="B58" s="43"/>
      <c r="C58" s="43"/>
      <c r="D58" s="43"/>
      <c r="E58" s="43"/>
      <c r="F58" s="43"/>
    </row>
    <row r="59" spans="1:11" ht="13.5" customHeight="1" x14ac:dyDescent="0.25"/>
    <row r="60" spans="1:11" ht="38.25" customHeight="1" x14ac:dyDescent="0.25">
      <c r="A60" s="55" t="s">
        <v>92</v>
      </c>
      <c r="B60" s="55"/>
      <c r="C60" s="55"/>
      <c r="D60" s="55"/>
      <c r="E60" s="55"/>
      <c r="F60" s="55"/>
    </row>
    <row r="61" spans="1:11" ht="9.75" customHeight="1" x14ac:dyDescent="0.25"/>
    <row r="62" spans="1:11" ht="15.75" customHeight="1" x14ac:dyDescent="0.25">
      <c r="A62" s="57" t="s">
        <v>75</v>
      </c>
      <c r="B62" s="57"/>
      <c r="C62" s="57"/>
      <c r="D62" s="57"/>
      <c r="E62" s="57"/>
      <c r="F62" s="57"/>
    </row>
    <row r="63" spans="1:11" ht="12" customHeight="1" x14ac:dyDescent="0.25">
      <c r="A63" s="56" t="s">
        <v>41</v>
      </c>
      <c r="B63" s="56"/>
      <c r="C63" s="56"/>
      <c r="D63" s="56"/>
      <c r="E63" s="56"/>
      <c r="F63" s="56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3">
        <v>0</v>
      </c>
      <c r="C65" s="33">
        <v>0</v>
      </c>
      <c r="D65" s="33">
        <v>0</v>
      </c>
      <c r="E65" s="33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3">
        <v>0</v>
      </c>
      <c r="C66" s="33">
        <v>0</v>
      </c>
      <c r="D66" s="33">
        <v>0</v>
      </c>
      <c r="E66" s="33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3">
        <v>0</v>
      </c>
      <c r="C67" s="33">
        <v>0</v>
      </c>
      <c r="D67" s="33">
        <v>0</v>
      </c>
      <c r="E67" s="33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3">
        <v>0</v>
      </c>
      <c r="C68" s="33">
        <v>0</v>
      </c>
      <c r="D68" s="33">
        <v>0</v>
      </c>
      <c r="E68" s="33">
        <f t="shared" si="0"/>
        <v>0</v>
      </c>
      <c r="F68" s="10">
        <v>0</v>
      </c>
      <c r="I68" s="28"/>
    </row>
    <row r="69" spans="1:9" ht="20.100000000000001" customHeight="1" x14ac:dyDescent="0.25">
      <c r="A69" s="12" t="s">
        <v>19</v>
      </c>
      <c r="B69" s="33">
        <v>0</v>
      </c>
      <c r="C69" s="33">
        <v>0</v>
      </c>
      <c r="D69" s="33">
        <v>0</v>
      </c>
      <c r="E69" s="33">
        <f t="shared" si="0"/>
        <v>0</v>
      </c>
      <c r="F69" s="10">
        <v>0</v>
      </c>
      <c r="I69" s="28"/>
    </row>
    <row r="70" spans="1:9" ht="20.100000000000001" customHeight="1" x14ac:dyDescent="0.25">
      <c r="A70" s="14" t="s">
        <v>23</v>
      </c>
      <c r="B70" s="33">
        <v>0</v>
      </c>
      <c r="C70" s="33">
        <v>0</v>
      </c>
      <c r="D70" s="33">
        <v>0</v>
      </c>
      <c r="E70" s="33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3">
        <v>0</v>
      </c>
      <c r="C71" s="33">
        <v>0</v>
      </c>
      <c r="D71" s="33">
        <v>0</v>
      </c>
      <c r="E71" s="33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3">
        <v>0</v>
      </c>
      <c r="C72" s="33">
        <v>0</v>
      </c>
      <c r="D72" s="33">
        <v>0</v>
      </c>
      <c r="E72" s="33">
        <f t="shared" si="0"/>
        <v>0</v>
      </c>
      <c r="F72" s="10">
        <v>0</v>
      </c>
      <c r="I72" s="31"/>
    </row>
    <row r="73" spans="1:9" ht="20.100000000000001" customHeight="1" x14ac:dyDescent="0.25">
      <c r="A73" s="12" t="s">
        <v>48</v>
      </c>
      <c r="B73" s="33">
        <v>0</v>
      </c>
      <c r="C73" s="33">
        <v>0</v>
      </c>
      <c r="D73" s="33">
        <v>0</v>
      </c>
      <c r="E73" s="33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3">
        <v>0</v>
      </c>
      <c r="C74" s="33">
        <v>0</v>
      </c>
      <c r="D74" s="33">
        <v>0</v>
      </c>
      <c r="E74" s="33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3">
        <v>0</v>
      </c>
      <c r="C75" s="33">
        <v>0</v>
      </c>
      <c r="D75" s="33">
        <v>0</v>
      </c>
      <c r="E75" s="33">
        <f t="shared" si="0"/>
        <v>0</v>
      </c>
      <c r="F75" s="10">
        <v>0</v>
      </c>
      <c r="I75" s="31"/>
    </row>
    <row r="76" spans="1:9" ht="20.100000000000001" customHeight="1" x14ac:dyDescent="0.25">
      <c r="A76" s="12" t="s">
        <v>50</v>
      </c>
      <c r="B76" s="33">
        <v>0</v>
      </c>
      <c r="C76" s="33">
        <v>0</v>
      </c>
      <c r="D76" s="33">
        <v>0</v>
      </c>
      <c r="E76" s="33">
        <f t="shared" si="0"/>
        <v>0</v>
      </c>
      <c r="F76" s="10">
        <v>0</v>
      </c>
      <c r="I76" s="28"/>
    </row>
    <row r="77" spans="1:9" ht="20.100000000000001" customHeight="1" x14ac:dyDescent="0.25">
      <c r="A77" s="14" t="s">
        <v>51</v>
      </c>
      <c r="B77" s="33">
        <v>0</v>
      </c>
      <c r="C77" s="33">
        <v>0</v>
      </c>
      <c r="D77" s="33">
        <v>0</v>
      </c>
      <c r="E77" s="33">
        <f t="shared" si="0"/>
        <v>0</v>
      </c>
      <c r="F77" s="10">
        <v>0</v>
      </c>
      <c r="I77" s="28"/>
    </row>
    <row r="78" spans="1:9" ht="22.5" customHeight="1" x14ac:dyDescent="0.25">
      <c r="A78" s="12" t="s">
        <v>52</v>
      </c>
      <c r="B78" s="33">
        <v>0</v>
      </c>
      <c r="C78" s="33">
        <v>0</v>
      </c>
      <c r="D78" s="33">
        <v>0</v>
      </c>
      <c r="E78" s="33">
        <f t="shared" si="0"/>
        <v>0</v>
      </c>
      <c r="F78" s="10">
        <v>0</v>
      </c>
      <c r="I78" s="31"/>
    </row>
    <row r="79" spans="1:9" ht="23.25" customHeight="1" x14ac:dyDescent="0.25">
      <c r="A79" s="14" t="s">
        <v>53</v>
      </c>
      <c r="B79" s="33">
        <v>0</v>
      </c>
      <c r="C79" s="33">
        <v>0</v>
      </c>
      <c r="D79" s="33">
        <v>0</v>
      </c>
      <c r="E79" s="33">
        <f t="shared" si="0"/>
        <v>0</v>
      </c>
      <c r="F79" s="10">
        <v>0</v>
      </c>
      <c r="I79" s="28"/>
    </row>
    <row r="80" spans="1:9" ht="20.100000000000001" customHeight="1" x14ac:dyDescent="0.25">
      <c r="A80" s="12" t="s">
        <v>25</v>
      </c>
      <c r="B80" s="33">
        <v>0</v>
      </c>
      <c r="C80" s="33">
        <v>0</v>
      </c>
      <c r="D80" s="33">
        <v>0</v>
      </c>
      <c r="E80" s="33">
        <f t="shared" si="0"/>
        <v>0</v>
      </c>
      <c r="F80" s="10">
        <v>0</v>
      </c>
      <c r="I80" s="28"/>
    </row>
    <row r="81" spans="1:9" ht="20.100000000000001" customHeight="1" x14ac:dyDescent="0.25">
      <c r="A81" s="23" t="s">
        <v>6</v>
      </c>
      <c r="B81" s="24">
        <f>SUM(B65:B80)</f>
        <v>0</v>
      </c>
      <c r="C81" s="24">
        <f>SUM(C65:C80)</f>
        <v>0</v>
      </c>
      <c r="D81" s="24">
        <f>SUM(D65:D80)</f>
        <v>0</v>
      </c>
      <c r="E81" s="24">
        <f t="shared" si="0"/>
        <v>0</v>
      </c>
      <c r="F81" s="24">
        <f>SUM(F65:F80)</f>
        <v>0</v>
      </c>
      <c r="I81" s="28"/>
    </row>
    <row r="82" spans="1:9" x14ac:dyDescent="0.25">
      <c r="A82" s="16" t="s">
        <v>54</v>
      </c>
      <c r="I82" s="28"/>
    </row>
    <row r="83" spans="1:9" x14ac:dyDescent="0.25">
      <c r="A83" s="3" t="s">
        <v>55</v>
      </c>
      <c r="B83" s="3"/>
      <c r="C83" s="3"/>
      <c r="D83" s="3"/>
      <c r="E83" s="3"/>
      <c r="F83" s="3"/>
      <c r="I83" s="28"/>
    </row>
    <row r="84" spans="1:9" x14ac:dyDescent="0.25">
      <c r="A84" s="3" t="s">
        <v>56</v>
      </c>
      <c r="B84" s="3"/>
      <c r="C84" s="3"/>
      <c r="D84" s="3"/>
      <c r="E84" s="3"/>
      <c r="F84" s="3"/>
      <c r="I84" s="28"/>
    </row>
    <row r="85" spans="1:9" x14ac:dyDescent="0.25">
      <c r="A85" s="3" t="s">
        <v>57</v>
      </c>
      <c r="B85" s="3"/>
      <c r="C85" s="3"/>
      <c r="D85" s="3"/>
      <c r="E85" s="3"/>
      <c r="F85" s="3"/>
      <c r="I85" s="28"/>
    </row>
    <row r="86" spans="1:9" ht="26.25" customHeight="1" x14ac:dyDescent="0.25">
      <c r="A86" s="44" t="s">
        <v>58</v>
      </c>
      <c r="B86" s="44"/>
      <c r="C86" s="44"/>
      <c r="D86" s="44"/>
      <c r="E86" s="44"/>
      <c r="F86" s="44"/>
    </row>
    <row r="87" spans="1:9" ht="44.25" customHeight="1" x14ac:dyDescent="0.25">
      <c r="A87" s="46" t="s">
        <v>69</v>
      </c>
      <c r="B87" s="46"/>
      <c r="C87" s="46"/>
      <c r="D87" s="46"/>
      <c r="E87" s="46"/>
      <c r="F87" s="46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43" t="s">
        <v>114</v>
      </c>
      <c r="B93" s="43"/>
      <c r="C93" s="43"/>
      <c r="D93" s="43"/>
      <c r="E93" s="43"/>
      <c r="F93" s="43"/>
    </row>
    <row r="94" spans="1:9" ht="9" customHeight="1" x14ac:dyDescent="0.25">
      <c r="A94" s="29"/>
      <c r="B94" s="29"/>
      <c r="C94" s="29"/>
      <c r="D94" s="29"/>
      <c r="E94" s="29"/>
      <c r="F94" s="29"/>
    </row>
    <row r="95" spans="1:9" ht="20.100000000000001" customHeight="1" x14ac:dyDescent="0.25">
      <c r="A95" s="43" t="s">
        <v>73</v>
      </c>
      <c r="B95" s="43"/>
      <c r="C95" s="43"/>
      <c r="D95" s="43"/>
      <c r="E95" s="43"/>
      <c r="F95" s="43"/>
    </row>
    <row r="96" spans="1:9" ht="20.100000000000001" customHeight="1" x14ac:dyDescent="0.25">
      <c r="A96" s="43" t="s">
        <v>0</v>
      </c>
      <c r="B96" s="43"/>
      <c r="C96" s="43"/>
      <c r="D96" s="43"/>
      <c r="E96" s="43"/>
      <c r="F96" s="43"/>
    </row>
    <row r="97" spans="1:10" ht="9" customHeight="1" x14ac:dyDescent="0.25">
      <c r="A97" s="29"/>
      <c r="B97" s="29"/>
      <c r="C97" s="29"/>
      <c r="D97" s="29"/>
      <c r="E97" s="29"/>
      <c r="F97" s="29"/>
    </row>
    <row r="98" spans="1:10" ht="20.100000000000001" customHeight="1" x14ac:dyDescent="0.25">
      <c r="A98" s="43" t="s">
        <v>112</v>
      </c>
      <c r="B98" s="43"/>
      <c r="C98" s="43"/>
      <c r="D98" s="43"/>
      <c r="E98" s="43"/>
      <c r="F98" s="43"/>
    </row>
    <row r="101" spans="1:10" ht="20.100000000000001" customHeight="1" x14ac:dyDescent="0.25">
      <c r="A101" s="50" t="s">
        <v>60</v>
      </c>
      <c r="B101" s="51"/>
      <c r="C101" s="51"/>
      <c r="D101" s="51"/>
      <c r="E101" s="52"/>
      <c r="F101" s="19"/>
    </row>
    <row r="102" spans="1:10" ht="20.100000000000001" customHeight="1" x14ac:dyDescent="0.25">
      <c r="A102" s="47" t="s">
        <v>61</v>
      </c>
      <c r="B102" s="48"/>
      <c r="C102" s="48"/>
      <c r="D102" s="48"/>
      <c r="E102" s="49"/>
      <c r="F102" s="10">
        <f>F42</f>
        <v>28401.03</v>
      </c>
    </row>
    <row r="103" spans="1:10" ht="20.100000000000001" customHeight="1" x14ac:dyDescent="0.25">
      <c r="A103" s="47" t="s">
        <v>62</v>
      </c>
      <c r="B103" s="48"/>
      <c r="C103" s="48"/>
      <c r="D103" s="48"/>
      <c r="E103" s="49"/>
      <c r="F103" s="10">
        <f>C81+D81</f>
        <v>0</v>
      </c>
    </row>
    <row r="104" spans="1:10" ht="20.100000000000001" customHeight="1" x14ac:dyDescent="0.25">
      <c r="A104" s="47" t="s">
        <v>63</v>
      </c>
      <c r="B104" s="48"/>
      <c r="C104" s="48"/>
      <c r="D104" s="48"/>
      <c r="E104" s="49"/>
      <c r="F104" s="10">
        <f>F40-(F103-F41)</f>
        <v>28401.03</v>
      </c>
      <c r="I104" s="20"/>
    </row>
    <row r="105" spans="1:10" ht="20.100000000000001" customHeight="1" x14ac:dyDescent="0.25">
      <c r="A105" s="47" t="s">
        <v>64</v>
      </c>
      <c r="B105" s="48"/>
      <c r="C105" s="48"/>
      <c r="D105" s="48"/>
      <c r="E105" s="49"/>
      <c r="F105" s="10">
        <v>0</v>
      </c>
      <c r="I105" s="20"/>
      <c r="J105" s="28"/>
    </row>
    <row r="106" spans="1:10" ht="20.100000000000001" customHeight="1" x14ac:dyDescent="0.25">
      <c r="A106" s="47" t="s">
        <v>74</v>
      </c>
      <c r="B106" s="48"/>
      <c r="C106" s="48"/>
      <c r="D106" s="48"/>
      <c r="E106" s="49"/>
      <c r="F106" s="10">
        <f>F104-F105</f>
        <v>28401.03</v>
      </c>
      <c r="I106" s="20"/>
      <c r="J106" s="28"/>
    </row>
    <row r="107" spans="1:10" x14ac:dyDescent="0.25">
      <c r="I107" s="20"/>
    </row>
    <row r="108" spans="1:10" x14ac:dyDescent="0.25">
      <c r="I108" s="28"/>
    </row>
    <row r="109" spans="1:10" ht="15" customHeight="1" x14ac:dyDescent="0.25">
      <c r="A109" s="42" t="s">
        <v>85</v>
      </c>
      <c r="B109" s="42"/>
      <c r="C109" s="42"/>
      <c r="D109" s="42"/>
      <c r="E109" s="42"/>
      <c r="F109" s="42"/>
      <c r="I109" s="21"/>
    </row>
    <row r="110" spans="1:10" ht="30" customHeight="1" x14ac:dyDescent="0.25">
      <c r="A110" s="42"/>
      <c r="B110" s="42"/>
      <c r="C110" s="42"/>
      <c r="D110" s="42"/>
      <c r="E110" s="42"/>
      <c r="F110" s="42"/>
    </row>
    <row r="111" spans="1:10" x14ac:dyDescent="0.25">
      <c r="I111" s="21"/>
      <c r="J111" s="20"/>
    </row>
    <row r="112" spans="1:10" x14ac:dyDescent="0.25">
      <c r="A112" t="s">
        <v>116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zoomScaleNormal="100" workbookViewId="0">
      <selection activeCell="F22" sqref="F2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6" customWidth="1"/>
    <col min="6" max="6" width="15.7109375" style="26" customWidth="1"/>
    <col min="7" max="7" width="13.85546875" style="37" customWidth="1"/>
    <col min="8" max="8" width="10" style="2" customWidth="1"/>
  </cols>
  <sheetData>
    <row r="1" spans="1:8" x14ac:dyDescent="0.25">
      <c r="A1" s="57" t="s">
        <v>84</v>
      </c>
      <c r="B1" s="57"/>
      <c r="C1" s="57"/>
      <c r="D1" s="57"/>
      <c r="E1" s="57"/>
      <c r="F1" s="57"/>
      <c r="G1" s="70"/>
      <c r="H1" s="5"/>
    </row>
    <row r="2" spans="1:8" x14ac:dyDescent="0.25">
      <c r="A2" s="57" t="s">
        <v>8</v>
      </c>
      <c r="B2" s="57"/>
      <c r="C2" s="57"/>
      <c r="D2" s="57"/>
      <c r="E2" s="57"/>
      <c r="F2" s="57"/>
      <c r="G2" s="70"/>
      <c r="H2" s="5"/>
    </row>
    <row r="3" spans="1:8" x14ac:dyDescent="0.25">
      <c r="A3" s="57" t="s">
        <v>0</v>
      </c>
      <c r="B3" s="57"/>
      <c r="C3" s="57"/>
      <c r="D3" s="57"/>
      <c r="E3" s="57"/>
      <c r="F3" s="57"/>
      <c r="G3" s="70"/>
      <c r="H3" s="5"/>
    </row>
    <row r="4" spans="1:8" x14ac:dyDescent="0.25">
      <c r="A4" s="74"/>
      <c r="B4" s="75"/>
      <c r="C4" s="75"/>
      <c r="D4" s="75"/>
      <c r="E4" s="75"/>
      <c r="F4" s="75"/>
      <c r="G4" s="76"/>
      <c r="H4" s="77"/>
    </row>
    <row r="5" spans="1:8" x14ac:dyDescent="0.25">
      <c r="A5" s="71" t="s">
        <v>82</v>
      </c>
      <c r="B5" s="71"/>
      <c r="C5" s="71"/>
      <c r="D5" s="71"/>
      <c r="E5" s="71"/>
      <c r="F5" s="71"/>
      <c r="G5" s="72"/>
      <c r="H5" s="5"/>
    </row>
    <row r="6" spans="1:8" x14ac:dyDescent="0.25">
      <c r="A6" s="78"/>
      <c r="B6" s="79"/>
      <c r="C6" s="79"/>
      <c r="D6" s="79"/>
      <c r="E6" s="79"/>
      <c r="F6" s="79"/>
      <c r="G6" s="80"/>
      <c r="H6" s="81"/>
    </row>
    <row r="7" spans="1:8" x14ac:dyDescent="0.25">
      <c r="A7" s="73" t="s">
        <v>9</v>
      </c>
      <c r="B7" s="73"/>
      <c r="C7" s="73"/>
      <c r="D7" s="73"/>
      <c r="E7" s="73"/>
      <c r="F7" s="73"/>
      <c r="G7" s="70"/>
      <c r="H7" s="5"/>
    </row>
    <row r="8" spans="1:8" ht="48" customHeight="1" x14ac:dyDescent="0.25">
      <c r="A8" s="34" t="s">
        <v>10</v>
      </c>
      <c r="B8" s="27" t="s">
        <v>11</v>
      </c>
      <c r="C8" s="6" t="s">
        <v>12</v>
      </c>
      <c r="D8" s="6" t="s">
        <v>83</v>
      </c>
      <c r="E8" s="39" t="s">
        <v>13</v>
      </c>
      <c r="F8" s="25"/>
      <c r="G8" s="36" t="s">
        <v>14</v>
      </c>
      <c r="H8" s="5"/>
    </row>
  </sheetData>
  <autoFilter ref="A8:H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2024-11-11T19:43:00Z</cp:lastPrinted>
  <dcterms:created xsi:type="dcterms:W3CDTF">2015-02-24T11:41:13Z</dcterms:created>
  <dcterms:modified xsi:type="dcterms:W3CDTF">2025-05-29T11:33:09Z</dcterms:modified>
</cp:coreProperties>
</file>