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AB1AA3F5-CCB2-4A73-A234-7B6F1370C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outubro" sheetId="26" r:id="rId2"/>
    <sheet name="Planilha2" sheetId="28" r:id="rId3"/>
  </sheets>
  <definedNames>
    <definedName name="_xlnm._FilterDatabase" localSheetId="1" hidden="1">outubro!$A$1:$G$9</definedName>
    <definedName name="_xlnm.Print_Area" localSheetId="1">outubro!$A$1:$J$9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5" l="1"/>
  <c r="E8" i="26"/>
  <c r="E9" i="26" l="1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<sst xmlns="http://schemas.openxmlformats.org/spreadsheetml/2006/main" count="138" uniqueCount="103">
  <si>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</si>
  <si>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</si>
  <si>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</si>
  <si>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</si>
  <si>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</si>
  <si>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</si>
  <si>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</si>
  <si>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</si>
  <si>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</si>
  <si>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</si>
  <si>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</si>
  <si>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</si>
  <si>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</si>
  <si>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</si>
  <si>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</si>
  <si>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</si>
  <si>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</si>
  <si>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</si>
  <si>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</si>
  <si>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</si>
  <si>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</si>
  <si>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</si>
  <si>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</si>
  <si>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</si>
  <si>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</si>
  <si>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</si>
  <si>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</si>
  <si>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</si>
  <si>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</si>
  <si>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</si>
  <si>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</si>
  <si>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</si>
  <si>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</si>
  <si>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</si>
  <si>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</si>
  <si>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</si>
  <si>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</si>
  <si>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</si>
  <si>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</si>
  <si>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</si>
  <si>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</si>
  <si>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</si>
  <si>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</si>
  <si>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</si>
  <si>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</si>
  <si>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</si>
  <si>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</si>
  <si>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</si>
  <si>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</si>
  <si>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</si>
  <si>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</si>
  <si>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</si>
  <si>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</si>
  <si>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</si>
  <si>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</si>
  <si>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</si>
  <si>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</si>
  <si>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</si>
  <si>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</si>
  <si>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</si>
  <si>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</si>
  <si>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</si>
  <si>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</si>
  <si>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</si>
  <si>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</si>
  <si>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</si>
  <si>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</si>
  <si>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</si>
  <si>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</si>
  <si>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</si>
  <si>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</si>
  <si>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</si>
  <si>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</si>
  <si>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</si>
  <si>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</si>
  <si>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</si>
  <si>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</si>
  <si>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</si>
  <si>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</si>
  <si>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</si>
  <si>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</si>
  <si>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</si>
  <si>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</si>
  <si>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</si>
  <si>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</si>
  <si>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</si>
  <si>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</si>
  <si>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</si>
  <si>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</si>
  <si>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</si>
  <si>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</si>
  <si>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</si>
  <si>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</si>
  <si>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</si>
  <si>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</si>
  <si>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</si>
  <si>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</si>
  <si>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</si>
  <si>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</si>
  <si>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</si>
  <si>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24574 constante do Extrato</t>
  </si>
  <si>
    <t>Guararema, 01 de dezembro de 2025.</t>
  </si>
  <si>
    <t>Transf. Bancária nº 401.444.016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</si>
</sst>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164" fontId="10" fillId="0" borderId="1" xfId="1" applyFont="1" applyFill="1" applyBorder="1"/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zoomScaleNormal="100" workbookViewId="0">
      <selection activeCell="H89" sqref="H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84" t="s">
        <v>79</v>
      </c>
      <c r="B1" s="84"/>
      <c r="C1" s="84"/>
      <c r="D1" s="84"/>
      <c r="E1" s="84"/>
      <c r="F1" s="84"/>
    </row>
    <row r="2" spans="1:8" ht="6" customHeight="1" x14ac:dyDescent="0.25">
      <c r="A2" s="43"/>
      <c r="B2" s="43"/>
      <c r="C2" s="43"/>
      <c r="D2" s="43"/>
      <c r="E2" s="43"/>
      <c r="F2" s="43"/>
    </row>
    <row r="3" spans="1:8" ht="16.5" customHeight="1" x14ac:dyDescent="0.25">
      <c r="A3" s="84" t="s">
        <v>80</v>
      </c>
      <c r="B3" s="84"/>
      <c r="C3" s="84"/>
      <c r="D3" s="84"/>
      <c r="E3" s="84"/>
      <c r="F3" s="84"/>
    </row>
    <row r="4" spans="1:8" x14ac:dyDescent="0.25">
      <c r="A4" s="84" t="s">
        <v>0</v>
      </c>
      <c r="B4" s="84"/>
      <c r="C4" s="84"/>
      <c r="D4" s="84"/>
      <c r="E4" s="84"/>
      <c r="F4" s="84"/>
    </row>
    <row r="5" spans="1:8" ht="5.25" customHeight="1" x14ac:dyDescent="0.25">
      <c r="A5" s="43"/>
      <c r="B5" s="43"/>
      <c r="C5" s="43"/>
      <c r="D5" s="43"/>
      <c r="E5" s="43"/>
      <c r="F5" s="43"/>
    </row>
    <row r="6" spans="1:8" x14ac:dyDescent="0.25">
      <c r="A6" s="84" t="s">
        <v>54</v>
      </c>
      <c r="B6" s="84"/>
      <c r="C6" s="84"/>
      <c r="D6" s="84"/>
      <c r="E6" s="84"/>
      <c r="F6" s="84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103" t="s">
        <v>65</v>
      </c>
      <c r="C8" s="103"/>
      <c r="D8" s="103"/>
      <c r="E8" s="103"/>
      <c r="F8" s="103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8" x14ac:dyDescent="0.25">
      <c r="A14" s="9" t="s">
        <v>3</v>
      </c>
      <c r="B14" s="1" t="s">
        <v>92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102" t="s">
        <v>96</v>
      </c>
      <c r="C15" s="102"/>
      <c r="D15" s="102"/>
      <c r="E15" s="102"/>
      <c r="F15" s="102"/>
      <c r="H15" s="34"/>
    </row>
    <row r="16" spans="1:8" x14ac:dyDescent="0.25">
      <c r="A16" s="9" t="s">
        <v>4</v>
      </c>
      <c r="B16" s="45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4" t="s">
        <v>5</v>
      </c>
      <c r="B19" s="44" t="s">
        <v>6</v>
      </c>
      <c r="C19" s="101" t="s">
        <v>7</v>
      </c>
      <c r="D19" s="101"/>
      <c r="E19" s="101" t="s">
        <v>8</v>
      </c>
      <c r="F19" s="101"/>
    </row>
    <row r="20" spans="1:8" x14ac:dyDescent="0.25">
      <c r="A20" s="12" t="s">
        <v>93</v>
      </c>
      <c r="B20" s="15">
        <v>45716</v>
      </c>
      <c r="C20" s="95" t="s">
        <v>94</v>
      </c>
      <c r="D20" s="95"/>
      <c r="E20" s="96">
        <v>35493985.200000003</v>
      </c>
      <c r="F20" s="96"/>
    </row>
    <row r="21" spans="1:8" x14ac:dyDescent="0.25">
      <c r="A21" s="2"/>
      <c r="B21" s="15"/>
      <c r="C21" s="94"/>
      <c r="D21" s="95"/>
      <c r="E21" s="96"/>
      <c r="F21" s="96"/>
    </row>
    <row r="22" spans="1:8" x14ac:dyDescent="0.25">
      <c r="A22" s="2"/>
      <c r="B22" s="15"/>
      <c r="C22" s="94"/>
      <c r="D22" s="95"/>
      <c r="E22" s="96"/>
      <c r="F22" s="96"/>
    </row>
    <row r="23" spans="1:8" x14ac:dyDescent="0.25">
      <c r="A23" s="2"/>
      <c r="B23" s="15"/>
      <c r="C23" s="94"/>
      <c r="D23" s="95"/>
      <c r="E23" s="96"/>
      <c r="F23" s="96"/>
    </row>
    <row r="24" spans="1:8" ht="18" customHeight="1" x14ac:dyDescent="0.25">
      <c r="A24" s="99" t="s">
        <v>75</v>
      </c>
      <c r="B24" s="100"/>
      <c r="C24" s="100"/>
      <c r="D24" s="100"/>
      <c r="E24" s="100"/>
      <c r="F24" s="100"/>
    </row>
    <row r="25" spans="1:8" ht="34.5" customHeight="1" x14ac:dyDescent="0.25">
      <c r="A25" s="41" t="s">
        <v>9</v>
      </c>
      <c r="B25" s="41" t="s">
        <v>10</v>
      </c>
      <c r="C25" s="41" t="s">
        <v>11</v>
      </c>
      <c r="D25" s="97" t="s">
        <v>12</v>
      </c>
      <c r="E25" s="98"/>
      <c r="F25" s="41" t="s">
        <v>13</v>
      </c>
    </row>
    <row r="26" spans="1:8" ht="23.25" customHeight="1" x14ac:dyDescent="0.25">
      <c r="A26" s="53">
        <v>45975</v>
      </c>
      <c r="B26" s="29">
        <v>99100</v>
      </c>
      <c r="C26" s="53">
        <v>45975</v>
      </c>
      <c r="D26" s="90" t="s">
        <v>100</v>
      </c>
      <c r="E26" s="90"/>
      <c r="F26" s="54">
        <v>8000</v>
      </c>
      <c r="H26" s="14"/>
    </row>
    <row r="27" spans="1:8" ht="28.5" customHeight="1" x14ac:dyDescent="0.25">
      <c r="A27" s="53">
        <v>45975</v>
      </c>
      <c r="B27" s="29">
        <v>0</v>
      </c>
      <c r="C27" s="53">
        <v>45975</v>
      </c>
      <c r="D27" s="90" t="s">
        <v>100</v>
      </c>
      <c r="E27" s="90"/>
      <c r="F27" s="54">
        <v>61100</v>
      </c>
      <c r="H27" s="14"/>
    </row>
    <row r="28" spans="1:8" ht="28.5" customHeight="1" x14ac:dyDescent="0.25">
      <c r="A28" s="53">
        <v>45975</v>
      </c>
      <c r="B28" s="29">
        <v>99100</v>
      </c>
      <c r="C28" s="53">
        <v>45975</v>
      </c>
      <c r="D28" s="90" t="s">
        <v>102</v>
      </c>
      <c r="E28" s="90"/>
      <c r="F28" s="54">
        <v>30000</v>
      </c>
      <c r="H28" s="14"/>
    </row>
    <row r="29" spans="1:8" x14ac:dyDescent="0.25">
      <c r="A29" s="91" t="s">
        <v>87</v>
      </c>
      <c r="B29" s="91"/>
      <c r="C29" s="91"/>
      <c r="D29" s="91"/>
      <c r="E29" s="91"/>
      <c r="F29" s="42">
        <v>28367.09</v>
      </c>
    </row>
    <row r="30" spans="1:8" x14ac:dyDescent="0.25">
      <c r="A30" s="92" t="s">
        <v>14</v>
      </c>
      <c r="B30" s="92"/>
      <c r="C30" s="92"/>
      <c r="D30" s="92"/>
      <c r="E30" s="92"/>
      <c r="F30" s="32">
        <f>F26+F28+F27</f>
        <v>99100</v>
      </c>
      <c r="G30" s="31"/>
      <c r="H30" s="31"/>
    </row>
    <row r="31" spans="1:8" x14ac:dyDescent="0.25">
      <c r="A31" s="92" t="s">
        <v>17</v>
      </c>
      <c r="B31" s="92"/>
      <c r="C31" s="92"/>
      <c r="D31" s="92"/>
      <c r="E31" s="92"/>
      <c r="F31" s="75">
        <v>211.82</v>
      </c>
      <c r="G31" s="31"/>
      <c r="H31" s="31"/>
    </row>
    <row r="32" spans="1:8" x14ac:dyDescent="0.25">
      <c r="A32" s="92" t="s">
        <v>66</v>
      </c>
      <c r="B32" s="92"/>
      <c r="C32" s="92"/>
      <c r="D32" s="92"/>
      <c r="E32" s="92"/>
      <c r="F32" s="16">
        <v>0</v>
      </c>
      <c r="G32" s="14"/>
    </row>
    <row r="33" spans="1:7" x14ac:dyDescent="0.25">
      <c r="A33" s="92" t="s">
        <v>15</v>
      </c>
      <c r="B33" s="92"/>
      <c r="C33" s="92"/>
      <c r="D33" s="92"/>
      <c r="E33" s="92"/>
      <c r="F33" s="17">
        <f>F29+F30+F31+F32</f>
        <v>127678.91</v>
      </c>
      <c r="G33" s="14"/>
    </row>
    <row r="34" spans="1:7" ht="5.25" customHeight="1" x14ac:dyDescent="0.25">
      <c r="A34" s="93"/>
      <c r="B34" s="93"/>
      <c r="C34" s="93"/>
      <c r="D34" s="93"/>
      <c r="E34" s="93"/>
      <c r="F34" s="18"/>
      <c r="G34" s="14"/>
    </row>
    <row r="35" spans="1:7" x14ac:dyDescent="0.25">
      <c r="A35" s="92" t="s">
        <v>81</v>
      </c>
      <c r="B35" s="92"/>
      <c r="C35" s="92"/>
      <c r="D35" s="92"/>
      <c r="E35" s="92"/>
      <c r="F35" s="17">
        <v>0</v>
      </c>
    </row>
    <row r="36" spans="1:7" x14ac:dyDescent="0.25">
      <c r="A36" s="92" t="s">
        <v>16</v>
      </c>
      <c r="B36" s="92"/>
      <c r="C36" s="92"/>
      <c r="D36" s="92"/>
      <c r="E36" s="92"/>
      <c r="F36" s="17">
        <f>F33+F35</f>
        <v>127678.91</v>
      </c>
      <c r="G36" s="14"/>
    </row>
    <row r="37" spans="1:7" ht="10.5" customHeight="1" x14ac:dyDescent="0.25">
      <c r="A37" s="4" t="s">
        <v>18</v>
      </c>
      <c r="B37" s="3"/>
      <c r="C37" s="3"/>
      <c r="G37" s="14"/>
    </row>
    <row r="38" spans="1:7" ht="12" customHeight="1" x14ac:dyDescent="0.25">
      <c r="A38" s="4" t="s">
        <v>19</v>
      </c>
      <c r="B38" s="3"/>
      <c r="C38" s="3"/>
    </row>
    <row r="39" spans="1:7" ht="10.5" customHeight="1" x14ac:dyDescent="0.25">
      <c r="A39" s="4" t="s">
        <v>82</v>
      </c>
      <c r="B39" s="3"/>
      <c r="C39" s="3"/>
      <c r="F39" s="13"/>
    </row>
    <row r="40" spans="1:7" ht="10.5" customHeight="1" x14ac:dyDescent="0.25">
      <c r="A40" s="4"/>
      <c r="B40" s="3"/>
      <c r="C40" s="3"/>
      <c r="F40" s="13"/>
    </row>
    <row r="41" spans="1:7" ht="10.5" customHeight="1" x14ac:dyDescent="0.25">
      <c r="A41" s="4"/>
      <c r="B41" s="3"/>
      <c r="C41" s="3"/>
      <c r="F41" s="13"/>
    </row>
    <row r="42" spans="1:7" ht="10.5" customHeight="1" x14ac:dyDescent="0.25">
      <c r="A42" s="4"/>
      <c r="B42" s="3"/>
      <c r="C42" s="3"/>
      <c r="F42" s="13"/>
    </row>
    <row r="43" spans="1:7" ht="10.5" customHeight="1" x14ac:dyDescent="0.25">
      <c r="A43" s="4"/>
      <c r="B43" s="3"/>
      <c r="C43" s="3"/>
      <c r="F43" s="13"/>
    </row>
    <row r="44" spans="1:7" ht="10.5" customHeight="1" x14ac:dyDescent="0.25">
      <c r="A44" s="4"/>
      <c r="B44" s="3"/>
      <c r="C44" s="3"/>
      <c r="F44" s="13"/>
    </row>
    <row r="45" spans="1:7" ht="10.5" customHeight="1" x14ac:dyDescent="0.25">
      <c r="A45" s="4"/>
      <c r="B45" s="3"/>
      <c r="C45" s="3"/>
      <c r="F45" s="13"/>
    </row>
    <row r="46" spans="1:7" ht="10.5" customHeight="1" x14ac:dyDescent="0.25">
      <c r="A46" s="4"/>
      <c r="B46" s="3"/>
      <c r="C46" s="3"/>
      <c r="F46" s="13"/>
    </row>
    <row r="47" spans="1:7" ht="10.5" customHeight="1" x14ac:dyDescent="0.25">
      <c r="A47" s="4"/>
      <c r="B47" s="3"/>
      <c r="C47" s="3"/>
      <c r="F47" s="13"/>
    </row>
    <row r="48" spans="1:7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84" t="s">
        <v>79</v>
      </c>
      <c r="B55" s="84"/>
      <c r="C55" s="84"/>
      <c r="D55" s="84"/>
      <c r="E55" s="84"/>
      <c r="F55" s="84"/>
    </row>
    <row r="56" spans="1:6" ht="8.25" customHeight="1" x14ac:dyDescent="0.25">
      <c r="A56" s="43"/>
      <c r="B56" s="43"/>
      <c r="C56" s="43"/>
      <c r="D56" s="43"/>
      <c r="E56" s="43"/>
      <c r="F56" s="43"/>
    </row>
    <row r="57" spans="1:6" x14ac:dyDescent="0.25">
      <c r="A57" s="84" t="s">
        <v>80</v>
      </c>
      <c r="B57" s="84"/>
      <c r="C57" s="84"/>
      <c r="D57" s="84"/>
      <c r="E57" s="84"/>
      <c r="F57" s="84"/>
    </row>
    <row r="58" spans="1:6" x14ac:dyDescent="0.25">
      <c r="A58" s="84" t="s">
        <v>0</v>
      </c>
      <c r="B58" s="84"/>
      <c r="C58" s="84"/>
      <c r="D58" s="84"/>
      <c r="E58" s="84"/>
      <c r="F58" s="84"/>
    </row>
    <row r="59" spans="1:6" ht="9" customHeight="1" x14ac:dyDescent="0.25">
      <c r="A59" s="43"/>
      <c r="B59" s="43"/>
      <c r="C59" s="43"/>
      <c r="D59" s="43"/>
      <c r="E59" s="43"/>
      <c r="F59" s="43"/>
    </row>
    <row r="60" spans="1:6" x14ac:dyDescent="0.25">
      <c r="A60" s="84" t="s">
        <v>54</v>
      </c>
      <c r="B60" s="84"/>
      <c r="C60" s="84"/>
      <c r="D60" s="84"/>
      <c r="E60" s="84"/>
      <c r="F60" s="84"/>
    </row>
    <row r="61" spans="1:6" ht="8.25" customHeight="1" x14ac:dyDescent="0.25">
      <c r="A61" s="43"/>
      <c r="B61" s="43"/>
      <c r="C61" s="43"/>
      <c r="D61" s="43"/>
      <c r="E61" s="43"/>
      <c r="F61" s="43"/>
    </row>
    <row r="62" spans="1:6" ht="38.25" customHeight="1" x14ac:dyDescent="0.25">
      <c r="A62" s="85" t="s">
        <v>98</v>
      </c>
      <c r="B62" s="85"/>
      <c r="C62" s="85"/>
      <c r="D62" s="85"/>
      <c r="E62" s="85"/>
      <c r="F62" s="85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6" t="s">
        <v>77</v>
      </c>
      <c r="B64" s="86"/>
      <c r="C64" s="86"/>
      <c r="D64" s="86"/>
      <c r="E64" s="86"/>
      <c r="F64" s="86"/>
    </row>
    <row r="65" spans="1:6" x14ac:dyDescent="0.25">
      <c r="A65" s="87" t="s">
        <v>20</v>
      </c>
      <c r="B65" s="87"/>
      <c r="C65" s="87"/>
      <c r="D65" s="87"/>
      <c r="E65" s="87"/>
      <c r="F65" s="87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98000</v>
      </c>
      <c r="C74" s="29">
        <v>0</v>
      </c>
      <c r="D74" s="29">
        <v>98000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26.25" customHeight="1" x14ac:dyDescent="0.25">
      <c r="A81" s="19" t="s">
        <v>35</v>
      </c>
      <c r="B81" s="29">
        <v>97.4</v>
      </c>
      <c r="C81" s="29">
        <v>0</v>
      </c>
      <c r="D81" s="29">
        <v>97.4</v>
      </c>
      <c r="E81" s="29">
        <v>0</v>
      </c>
      <c r="F81" s="29">
        <v>0</v>
      </c>
    </row>
    <row r="82" spans="1:9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9" ht="24.75" customHeight="1" x14ac:dyDescent="0.25">
      <c r="A83" s="20" t="s">
        <v>37</v>
      </c>
      <c r="B83" s="21">
        <f>SUM(B67:B82)</f>
        <v>98097.4</v>
      </c>
      <c r="C83" s="21">
        <f>SUM(C67:C82)</f>
        <v>0</v>
      </c>
      <c r="D83" s="21">
        <f>SUM(D67:D82)</f>
        <v>98097.4</v>
      </c>
      <c r="E83" s="33">
        <f>C83+D83</f>
        <v>98097.4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88" t="s">
        <v>45</v>
      </c>
      <c r="B88" s="88"/>
      <c r="C88" s="88"/>
      <c r="D88" s="88"/>
      <c r="E88" s="88"/>
      <c r="F88" s="88"/>
    </row>
    <row r="89" spans="1:9" ht="61.5" customHeight="1" x14ac:dyDescent="0.25">
      <c r="A89" s="89" t="s">
        <v>83</v>
      </c>
      <c r="B89" s="89"/>
      <c r="C89" s="89"/>
      <c r="D89" s="89"/>
      <c r="E89" s="89"/>
      <c r="F89" s="89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84" t="s">
        <v>79</v>
      </c>
      <c r="B93" s="84"/>
      <c r="C93" s="84"/>
      <c r="D93" s="84"/>
      <c r="E93" s="84"/>
      <c r="F93" s="84"/>
      <c r="G93" s="10"/>
    </row>
    <row r="94" spans="1:9" ht="10.5" customHeight="1" x14ac:dyDescent="0.25">
      <c r="A94" s="43"/>
      <c r="B94" s="43"/>
      <c r="C94" s="43"/>
      <c r="D94" s="43"/>
      <c r="E94" s="43"/>
      <c r="F94" s="43"/>
      <c r="G94" s="10"/>
    </row>
    <row r="95" spans="1:9" x14ac:dyDescent="0.25">
      <c r="A95" s="84" t="s">
        <v>80</v>
      </c>
      <c r="B95" s="84"/>
      <c r="C95" s="84"/>
      <c r="D95" s="84"/>
      <c r="E95" s="84"/>
      <c r="F95" s="84"/>
      <c r="G95" s="10"/>
    </row>
    <row r="96" spans="1:9" x14ac:dyDescent="0.25">
      <c r="A96" s="84" t="s">
        <v>0</v>
      </c>
      <c r="B96" s="84"/>
      <c r="C96" s="84"/>
      <c r="D96" s="84"/>
      <c r="E96" s="84"/>
      <c r="F96" s="84"/>
      <c r="G96" s="10"/>
    </row>
    <row r="97" spans="1:12" ht="10.5" customHeight="1" x14ac:dyDescent="0.25">
      <c r="A97" s="43"/>
      <c r="B97" s="43"/>
      <c r="C97" s="43"/>
      <c r="D97" s="43"/>
      <c r="E97" s="43"/>
      <c r="F97" s="43"/>
      <c r="G97" s="10"/>
    </row>
    <row r="98" spans="1:12" x14ac:dyDescent="0.25">
      <c r="A98" s="84" t="s">
        <v>54</v>
      </c>
      <c r="B98" s="84"/>
      <c r="C98" s="84"/>
      <c r="D98" s="84"/>
      <c r="E98" s="84"/>
      <c r="F98" s="84"/>
      <c r="G98" s="10"/>
    </row>
    <row r="101" spans="1:12" ht="24.75" customHeight="1" x14ac:dyDescent="0.25">
      <c r="A101" s="78" t="s">
        <v>48</v>
      </c>
      <c r="B101" s="79"/>
      <c r="C101" s="79"/>
      <c r="D101" s="79"/>
      <c r="E101" s="79"/>
      <c r="F101" s="80"/>
      <c r="H101" s="35"/>
    </row>
    <row r="102" spans="1:12" ht="24.75" customHeight="1" x14ac:dyDescent="0.25">
      <c r="A102" s="81" t="s">
        <v>49</v>
      </c>
      <c r="B102" s="82"/>
      <c r="C102" s="82"/>
      <c r="D102" s="82"/>
      <c r="E102" s="83"/>
      <c r="F102" s="17">
        <f>'anexo  '!F36</f>
        <v>127678.91</v>
      </c>
      <c r="H102" s="14"/>
      <c r="I102" s="40"/>
    </row>
    <row r="103" spans="1:12" ht="24.75" customHeight="1" x14ac:dyDescent="0.25">
      <c r="A103" s="81" t="s">
        <v>50</v>
      </c>
      <c r="B103" s="82"/>
      <c r="C103" s="82"/>
      <c r="D103" s="82"/>
      <c r="E103" s="83"/>
      <c r="F103" s="16">
        <f>'anexo  '!C83+'anexo  '!D83</f>
        <v>98097.4</v>
      </c>
      <c r="H103" s="14"/>
      <c r="I103" s="40"/>
    </row>
    <row r="104" spans="1:12" ht="24.75" customHeight="1" x14ac:dyDescent="0.25">
      <c r="A104" s="81" t="s">
        <v>51</v>
      </c>
      <c r="B104" s="82"/>
      <c r="C104" s="82"/>
      <c r="D104" s="82"/>
      <c r="E104" s="83"/>
      <c r="F104" s="16">
        <f>'anexo  '!F33-(F103-'anexo  '!F35)</f>
        <v>29581.510000000009</v>
      </c>
      <c r="H104" s="36"/>
      <c r="I104" s="40"/>
    </row>
    <row r="105" spans="1:12" ht="24.75" customHeight="1" x14ac:dyDescent="0.25">
      <c r="A105" s="81" t="s">
        <v>52</v>
      </c>
      <c r="B105" s="82"/>
      <c r="C105" s="82"/>
      <c r="D105" s="82"/>
      <c r="E105" s="83"/>
      <c r="F105" s="47">
        <v>0</v>
      </c>
      <c r="H105" s="14"/>
    </row>
    <row r="106" spans="1:12" ht="24.75" customHeight="1" x14ac:dyDescent="0.25">
      <c r="A106" s="81" t="s">
        <v>76</v>
      </c>
      <c r="B106" s="82"/>
      <c r="C106" s="82"/>
      <c r="D106" s="82"/>
      <c r="E106" s="83"/>
      <c r="F106" s="16">
        <f>F104-F105</f>
        <v>29581.510000000009</v>
      </c>
      <c r="H106" s="35"/>
      <c r="I106" s="38"/>
      <c r="L106" s="14"/>
    </row>
    <row r="107" spans="1:12" ht="20.25" customHeight="1" x14ac:dyDescent="0.25">
      <c r="H107" s="35"/>
      <c r="I107" s="38"/>
    </row>
    <row r="108" spans="1:12" x14ac:dyDescent="0.25">
      <c r="A108" s="77" t="s">
        <v>84</v>
      </c>
      <c r="B108" s="77"/>
      <c r="C108" s="77"/>
      <c r="D108" s="77"/>
      <c r="E108" s="77"/>
      <c r="F108" s="77"/>
      <c r="H108" s="14"/>
      <c r="I108" s="38"/>
    </row>
    <row r="109" spans="1:12" ht="15" customHeight="1" x14ac:dyDescent="0.25">
      <c r="A109" s="77"/>
      <c r="B109" s="77"/>
      <c r="C109" s="77"/>
      <c r="D109" s="77"/>
      <c r="E109" s="77"/>
      <c r="F109" s="77"/>
      <c r="G109" s="30"/>
    </row>
    <row r="110" spans="1:12" x14ac:dyDescent="0.25">
      <c r="A110" s="77"/>
      <c r="B110" s="77"/>
      <c r="C110" s="77"/>
      <c r="D110" s="77"/>
      <c r="E110" s="77"/>
      <c r="F110" s="77"/>
      <c r="G110" s="30"/>
      <c r="H110" s="14"/>
      <c r="I110" s="38"/>
    </row>
    <row r="111" spans="1:12" x14ac:dyDescent="0.25">
      <c r="G111" s="14"/>
      <c r="H111" s="14"/>
      <c r="I111" s="38"/>
    </row>
    <row r="112" spans="1:12" x14ac:dyDescent="0.25">
      <c r="A112" t="s">
        <v>101</v>
      </c>
      <c r="G112" s="14"/>
      <c r="H112" s="14"/>
    </row>
    <row r="113" spans="1:10" x14ac:dyDescent="0.25">
      <c r="F113" s="26"/>
      <c r="G113" s="14"/>
    </row>
    <row r="114" spans="1:10" x14ac:dyDescent="0.25">
      <c r="F114" s="26"/>
      <c r="G114" s="14"/>
      <c r="H114" s="14"/>
    </row>
    <row r="115" spans="1:10" x14ac:dyDescent="0.25">
      <c r="A115" s="46"/>
      <c r="F115" s="14"/>
      <c r="G115" s="14"/>
    </row>
    <row r="116" spans="1:10" x14ac:dyDescent="0.25">
      <c r="A116" s="10" t="s">
        <v>91</v>
      </c>
      <c r="F116" s="48"/>
      <c r="G116" s="14"/>
    </row>
    <row r="117" spans="1:10" x14ac:dyDescent="0.25">
      <c r="A117" s="10" t="s">
        <v>53</v>
      </c>
      <c r="F117" s="48"/>
      <c r="H117" s="35"/>
      <c r="I117" s="35"/>
    </row>
    <row r="118" spans="1:10" x14ac:dyDescent="0.25">
      <c r="F118" s="26"/>
      <c r="H118" s="14"/>
      <c r="I118" s="35"/>
    </row>
    <row r="119" spans="1:10" x14ac:dyDescent="0.25">
      <c r="F119" s="48"/>
      <c r="H119" s="14"/>
      <c r="I119" s="14"/>
    </row>
    <row r="120" spans="1:10" x14ac:dyDescent="0.25">
      <c r="F120" s="26"/>
      <c r="H120" s="35"/>
    </row>
    <row r="121" spans="1:10" x14ac:dyDescent="0.25">
      <c r="F121" s="48"/>
      <c r="H121" s="35"/>
    </row>
    <row r="122" spans="1:10" x14ac:dyDescent="0.25">
      <c r="H122" s="35"/>
    </row>
    <row r="123" spans="1:10" x14ac:dyDescent="0.25">
      <c r="F123" s="26"/>
      <c r="H123" s="14"/>
      <c r="I123" s="14"/>
    </row>
    <row r="124" spans="1:10" x14ac:dyDescent="0.25">
      <c r="F124" s="52"/>
    </row>
    <row r="125" spans="1:10" x14ac:dyDescent="0.25">
      <c r="F125" s="14"/>
      <c r="I125" s="36"/>
      <c r="J125" s="39"/>
    </row>
    <row r="126" spans="1:10" x14ac:dyDescent="0.25">
      <c r="I126" s="36"/>
    </row>
    <row r="127" spans="1:10" x14ac:dyDescent="0.25">
      <c r="F127" s="14"/>
      <c r="I127" s="36"/>
    </row>
    <row r="128" spans="1:10" x14ac:dyDescent="0.25">
      <c r="F128" s="48"/>
      <c r="I128" s="36"/>
    </row>
    <row r="129" spans="6:9" x14ac:dyDescent="0.25">
      <c r="F129" s="48"/>
      <c r="I129" s="14"/>
    </row>
    <row r="130" spans="6:9" x14ac:dyDescent="0.25">
      <c r="F130" s="48"/>
      <c r="H130" s="35"/>
    </row>
    <row r="131" spans="6:9" x14ac:dyDescent="0.25">
      <c r="F131" s="48"/>
      <c r="H131" s="35"/>
    </row>
    <row r="132" spans="6:9" x14ac:dyDescent="0.25">
      <c r="H132" s="35"/>
    </row>
    <row r="133" spans="6:9" x14ac:dyDescent="0.25">
      <c r="H133" s="35"/>
    </row>
    <row r="134" spans="6:9" x14ac:dyDescent="0.25">
      <c r="H134" s="35"/>
    </row>
    <row r="135" spans="6:9" x14ac:dyDescent="0.25">
      <c r="H135" s="35"/>
    </row>
    <row r="136" spans="6:9" x14ac:dyDescent="0.25">
      <c r="H136" s="35"/>
    </row>
    <row r="137" spans="6:9" x14ac:dyDescent="0.25">
      <c r="H137" s="35"/>
    </row>
    <row r="138" spans="6:9" x14ac:dyDescent="0.25">
      <c r="H138" s="35"/>
    </row>
    <row r="139" spans="6:9" x14ac:dyDescent="0.25">
      <c r="H139" s="14"/>
    </row>
    <row r="140" spans="6:9" x14ac:dyDescent="0.25">
      <c r="H140" s="61"/>
    </row>
    <row r="141" spans="6:9" x14ac:dyDescent="0.25">
      <c r="H141" s="14"/>
      <c r="I141" s="14"/>
    </row>
    <row r="142" spans="6:9" x14ac:dyDescent="0.25">
      <c r="I142" s="14"/>
    </row>
    <row r="143" spans="6:9" x14ac:dyDescent="0.25">
      <c r="H143" s="14"/>
    </row>
    <row r="144" spans="6:9" x14ac:dyDescent="0.25">
      <c r="H144" s="35"/>
    </row>
    <row r="145" spans="8:8" x14ac:dyDescent="0.25">
      <c r="H145" s="35"/>
    </row>
    <row r="146" spans="8:8" x14ac:dyDescent="0.25">
      <c r="H146" s="35"/>
    </row>
    <row r="148" spans="8:8" x14ac:dyDescent="0.25">
      <c r="H148" s="35"/>
    </row>
    <row r="149" spans="8:8" x14ac:dyDescent="0.25">
      <c r="H149" s="35"/>
    </row>
    <row r="150" spans="8:8" x14ac:dyDescent="0.25">
      <c r="H150" s="35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90" spans="7:7" x14ac:dyDescent="0.25">
      <c r="G190" s="26"/>
    </row>
    <row r="191" spans="7:7" x14ac:dyDescent="0.25">
      <c r="G191" s="26"/>
    </row>
    <row r="194" spans="7:8" x14ac:dyDescent="0.25">
      <c r="G194" s="48"/>
    </row>
    <row r="205" spans="7:8" x14ac:dyDescent="0.25">
      <c r="H205" s="48"/>
    </row>
    <row r="206" spans="7:8" x14ac:dyDescent="0.25">
      <c r="H206" s="48"/>
    </row>
    <row r="207" spans="7:8" x14ac:dyDescent="0.25">
      <c r="H207" s="14"/>
    </row>
    <row r="209" spans="8:10" x14ac:dyDescent="0.25">
      <c r="H209" s="48"/>
    </row>
    <row r="214" spans="8:10" x14ac:dyDescent="0.25">
      <c r="I214" s="26"/>
      <c r="J214" s="26"/>
    </row>
    <row r="215" spans="8:10" x14ac:dyDescent="0.25">
      <c r="I215" s="26"/>
      <c r="J215" s="26"/>
    </row>
    <row r="216" spans="8:10" x14ac:dyDescent="0.25">
      <c r="I216" s="26"/>
      <c r="J216" s="26"/>
    </row>
    <row r="217" spans="8:10" x14ac:dyDescent="0.25">
      <c r="I217" s="26"/>
      <c r="J217" s="26"/>
    </row>
    <row r="218" spans="8:10" x14ac:dyDescent="0.25">
      <c r="I218" s="26"/>
      <c r="J218" s="26"/>
    </row>
    <row r="219" spans="8:10" x14ac:dyDescent="0.25">
      <c r="I219" s="48"/>
    </row>
    <row r="233" spans="8:9" x14ac:dyDescent="0.25">
      <c r="H233" s="35"/>
      <c r="I233" s="48"/>
    </row>
    <row r="239" spans="8:9" x14ac:dyDescent="0.25">
      <c r="H239" s="35"/>
    </row>
    <row r="241" spans="8:8" x14ac:dyDescent="0.25">
      <c r="H241" s="35"/>
    </row>
    <row r="242" spans="8:8" x14ac:dyDescent="0.25">
      <c r="H242" s="35"/>
    </row>
    <row r="243" spans="8:8" x14ac:dyDescent="0.25">
      <c r="H243" s="35"/>
    </row>
    <row r="244" spans="8:8" x14ac:dyDescent="0.25">
      <c r="H244" s="35"/>
    </row>
    <row r="245" spans="8:8" x14ac:dyDescent="0.25">
      <c r="H245" s="35"/>
    </row>
    <row r="246" spans="8:8" x14ac:dyDescent="0.25">
      <c r="H246" s="35"/>
    </row>
    <row r="247" spans="8:8" x14ac:dyDescent="0.25">
      <c r="H247" s="35"/>
    </row>
    <row r="248" spans="8:8" x14ac:dyDescent="0.25">
      <c r="H248" s="35"/>
    </row>
    <row r="249" spans="8:8" x14ac:dyDescent="0.25">
      <c r="H249" s="35"/>
    </row>
    <row r="250" spans="8:8" x14ac:dyDescent="0.25">
      <c r="H250" s="35"/>
    </row>
    <row r="251" spans="8:8" x14ac:dyDescent="0.25">
      <c r="H251" s="35"/>
    </row>
    <row r="252" spans="8:8" x14ac:dyDescent="0.25">
      <c r="H252" s="35"/>
    </row>
    <row r="253" spans="8:8" x14ac:dyDescent="0.25">
      <c r="H253" s="35"/>
    </row>
    <row r="254" spans="8:8" x14ac:dyDescent="0.25">
      <c r="H254" s="35"/>
    </row>
    <row r="255" spans="8:8" x14ac:dyDescent="0.25">
      <c r="H255" s="35"/>
    </row>
    <row r="256" spans="8:8" x14ac:dyDescent="0.25">
      <c r="H256" s="35"/>
    </row>
    <row r="257" spans="8:9" x14ac:dyDescent="0.25">
      <c r="H257" s="35"/>
    </row>
    <row r="258" spans="8:9" x14ac:dyDescent="0.25">
      <c r="H258" s="35"/>
    </row>
    <row r="259" spans="8:9" x14ac:dyDescent="0.25">
      <c r="H259" s="35"/>
    </row>
    <row r="260" spans="8:9" x14ac:dyDescent="0.25">
      <c r="H260" s="35"/>
    </row>
    <row r="261" spans="8:9" x14ac:dyDescent="0.25">
      <c r="H261" s="35"/>
    </row>
    <row r="262" spans="8:9" x14ac:dyDescent="0.25">
      <c r="H262" s="35"/>
    </row>
    <row r="263" spans="8:9" x14ac:dyDescent="0.25">
      <c r="H263" s="35"/>
    </row>
    <row r="264" spans="8:9" x14ac:dyDescent="0.25">
      <c r="H264" s="35"/>
    </row>
    <row r="265" spans="8:9" x14ac:dyDescent="0.25">
      <c r="H265" s="35"/>
    </row>
    <row r="266" spans="8:9" x14ac:dyDescent="0.25">
      <c r="H266" s="14"/>
    </row>
    <row r="268" spans="8:9" x14ac:dyDescent="0.25">
      <c r="H268" s="48"/>
    </row>
    <row r="270" spans="8:9" x14ac:dyDescent="0.25">
      <c r="H270" s="48"/>
    </row>
    <row r="271" spans="8:9" x14ac:dyDescent="0.25">
      <c r="H271" s="37"/>
      <c r="I271" s="37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5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9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5" t="s">
        <v>69</v>
      </c>
      <c r="F1" s="27" t="s">
        <v>70</v>
      </c>
      <c r="G1" s="28"/>
    </row>
    <row r="2" spans="1:9" ht="51" customHeight="1" x14ac:dyDescent="0.25">
      <c r="A2" s="73" t="s">
        <v>99</v>
      </c>
      <c r="B2" s="76">
        <v>21</v>
      </c>
      <c r="C2" s="64" t="s">
        <v>88</v>
      </c>
      <c r="D2" s="65" t="s">
        <v>89</v>
      </c>
      <c r="E2" s="66">
        <v>35193.75</v>
      </c>
      <c r="F2" s="62">
        <v>111401</v>
      </c>
      <c r="G2" s="67" t="s">
        <v>31</v>
      </c>
    </row>
    <row r="3" spans="1:9" ht="54" customHeight="1" x14ac:dyDescent="0.25">
      <c r="A3" s="73" t="s">
        <v>99</v>
      </c>
      <c r="B3" s="62" t="s">
        <v>71</v>
      </c>
      <c r="C3" s="64" t="s">
        <v>90</v>
      </c>
      <c r="D3" s="63" t="s">
        <v>63</v>
      </c>
      <c r="E3" s="66">
        <v>1743.75</v>
      </c>
      <c r="F3" s="62" t="s">
        <v>95</v>
      </c>
      <c r="G3" s="67" t="s">
        <v>31</v>
      </c>
    </row>
    <row r="4" spans="1:9" ht="52.5" customHeight="1" x14ac:dyDescent="0.25">
      <c r="A4" s="73" t="s">
        <v>99</v>
      </c>
      <c r="B4" s="62" t="s">
        <v>71</v>
      </c>
      <c r="C4" s="64" t="s">
        <v>90</v>
      </c>
      <c r="D4" s="63" t="s">
        <v>63</v>
      </c>
      <c r="E4" s="66">
        <v>562.5</v>
      </c>
      <c r="F4" s="62" t="s">
        <v>95</v>
      </c>
      <c r="G4" s="67" t="s">
        <v>31</v>
      </c>
    </row>
    <row r="5" spans="1:9" ht="54" customHeight="1" x14ac:dyDescent="0.25">
      <c r="A5" s="64" t="s">
        <v>72</v>
      </c>
      <c r="B5" s="76">
        <v>19</v>
      </c>
      <c r="C5" s="64" t="s">
        <v>88</v>
      </c>
      <c r="D5" s="65" t="s">
        <v>89</v>
      </c>
      <c r="E5" s="66">
        <v>56779.25</v>
      </c>
      <c r="F5" s="62">
        <v>111401</v>
      </c>
      <c r="G5" s="67" t="s">
        <v>31</v>
      </c>
    </row>
    <row r="6" spans="1:9" ht="54" customHeight="1" x14ac:dyDescent="0.25">
      <c r="A6" s="64" t="s">
        <v>72</v>
      </c>
      <c r="B6" s="62" t="s">
        <v>71</v>
      </c>
      <c r="C6" s="64" t="s">
        <v>90</v>
      </c>
      <c r="D6" s="63" t="s">
        <v>63</v>
      </c>
      <c r="E6" s="66">
        <v>2813.25</v>
      </c>
      <c r="F6" s="62" t="s">
        <v>95</v>
      </c>
      <c r="G6" s="67" t="s">
        <v>31</v>
      </c>
      <c r="H6" s="14"/>
    </row>
    <row r="7" spans="1:9" ht="54" customHeight="1" x14ac:dyDescent="0.25">
      <c r="A7" s="64" t="s">
        <v>72</v>
      </c>
      <c r="B7" s="62" t="s">
        <v>71</v>
      </c>
      <c r="C7" s="64" t="s">
        <v>90</v>
      </c>
      <c r="D7" s="63" t="s">
        <v>63</v>
      </c>
      <c r="E7" s="66">
        <v>907.5</v>
      </c>
      <c r="F7" s="62" t="s">
        <v>95</v>
      </c>
      <c r="G7" s="67" t="s">
        <v>31</v>
      </c>
      <c r="H7" s="48"/>
    </row>
    <row r="8" spans="1:9" ht="54" customHeight="1" x14ac:dyDescent="0.25">
      <c r="A8" s="65"/>
      <c r="B8" s="62" t="s">
        <v>73</v>
      </c>
      <c r="C8" s="64" t="s">
        <v>74</v>
      </c>
      <c r="D8" s="63"/>
      <c r="E8" s="66">
        <f>70.6+13.4+13.4</f>
        <v>97.4</v>
      </c>
      <c r="F8" s="62"/>
      <c r="G8" s="67" t="s">
        <v>86</v>
      </c>
    </row>
    <row r="9" spans="1:9" ht="54" customHeight="1" x14ac:dyDescent="0.25">
      <c r="A9" s="68"/>
      <c r="B9" s="69"/>
      <c r="C9" s="71"/>
      <c r="D9" s="70"/>
      <c r="E9" s="74">
        <f>SUM(E2:E8)</f>
        <v>98097.4</v>
      </c>
      <c r="F9" s="69"/>
      <c r="G9" s="72"/>
      <c r="H9" s="48"/>
      <c r="I9" s="48"/>
    </row>
    <row r="10" spans="1:9" x14ac:dyDescent="0.25">
      <c r="A10" s="23"/>
      <c r="B10" s="23"/>
      <c r="C10" s="23"/>
      <c r="D10" s="23"/>
      <c r="E10" s="56"/>
      <c r="F10" s="24"/>
    </row>
    <row r="11" spans="1:9" ht="21.75" customHeight="1" x14ac:dyDescent="0.25">
      <c r="A11" s="23"/>
      <c r="B11" s="23"/>
      <c r="C11" s="23"/>
      <c r="D11" s="23"/>
      <c r="E11" s="57"/>
    </row>
    <row r="12" spans="1:9" x14ac:dyDescent="0.25">
      <c r="A12" s="23"/>
      <c r="B12" s="23"/>
      <c r="C12" s="23"/>
      <c r="D12" s="23"/>
      <c r="E12" s="58"/>
      <c r="F12" s="24"/>
      <c r="H12" s="26"/>
    </row>
    <row r="13" spans="1:9" x14ac:dyDescent="0.25">
      <c r="A13" s="23"/>
      <c r="B13" s="23"/>
      <c r="C13" s="23"/>
      <c r="D13" s="23"/>
      <c r="E13" s="58"/>
      <c r="F13" s="24"/>
      <c r="H13" s="26"/>
    </row>
    <row r="14" spans="1:9" x14ac:dyDescent="0.25">
      <c r="A14" s="23"/>
      <c r="B14" s="23"/>
      <c r="C14" s="23"/>
      <c r="D14" s="23"/>
      <c r="E14" s="58"/>
      <c r="F14" s="24"/>
      <c r="H14" s="26"/>
    </row>
    <row r="15" spans="1:9" x14ac:dyDescent="0.25">
      <c r="A15" s="23"/>
      <c r="B15" s="23"/>
      <c r="C15" s="23"/>
      <c r="D15" s="23"/>
      <c r="E15" s="58"/>
      <c r="F15" s="24"/>
      <c r="H15" s="26"/>
    </row>
    <row r="16" spans="1:9" x14ac:dyDescent="0.25">
      <c r="A16" s="23"/>
      <c r="B16" s="23"/>
      <c r="C16" s="23"/>
      <c r="D16" s="23"/>
      <c r="E16" s="58"/>
      <c r="F16" s="24"/>
      <c r="H16" s="48"/>
    </row>
    <row r="17" spans="1:6" x14ac:dyDescent="0.25">
      <c r="A17" s="23"/>
      <c r="B17" s="23"/>
      <c r="C17" s="23"/>
      <c r="D17" s="23"/>
      <c r="E17" s="58"/>
      <c r="F17" s="24"/>
    </row>
    <row r="18" spans="1:6" x14ac:dyDescent="0.25">
      <c r="A18" s="23"/>
      <c r="B18" s="23"/>
      <c r="C18" s="23"/>
      <c r="D18" s="23"/>
      <c r="E18" s="58"/>
      <c r="F18" s="24"/>
    </row>
    <row r="19" spans="1:6" x14ac:dyDescent="0.25">
      <c r="A19" s="23"/>
      <c r="B19" s="23"/>
      <c r="C19" s="23"/>
      <c r="D19" s="23"/>
      <c r="E19" s="58"/>
      <c r="F19" s="24"/>
    </row>
    <row r="20" spans="1:6" x14ac:dyDescent="0.25">
      <c r="A20" s="23"/>
      <c r="B20" s="23"/>
      <c r="C20" s="23"/>
      <c r="D20" s="23"/>
      <c r="E20" s="58"/>
      <c r="F20" s="24"/>
    </row>
    <row r="21" spans="1:6" x14ac:dyDescent="0.25">
      <c r="A21" s="23"/>
      <c r="B21" s="23"/>
      <c r="C21" s="23"/>
      <c r="D21" s="23"/>
      <c r="E21" s="58"/>
      <c r="F21" s="24"/>
    </row>
    <row r="22" spans="1:6" x14ac:dyDescent="0.25">
      <c r="A22" s="23"/>
      <c r="B22" s="23"/>
      <c r="C22" s="23"/>
      <c r="D22" s="50"/>
      <c r="E22" s="58"/>
      <c r="F22" s="24"/>
    </row>
    <row r="23" spans="1:6" x14ac:dyDescent="0.25">
      <c r="A23" s="23"/>
      <c r="B23" s="23"/>
      <c r="C23" s="23"/>
      <c r="D23" s="49"/>
      <c r="E23" s="58"/>
      <c r="F23" s="24"/>
    </row>
    <row r="24" spans="1:6" x14ac:dyDescent="0.25">
      <c r="A24" s="23"/>
      <c r="B24" s="23"/>
      <c r="C24" s="23"/>
      <c r="D24" s="49"/>
      <c r="E24" s="58"/>
      <c r="F24" s="24"/>
    </row>
    <row r="25" spans="1:6" x14ac:dyDescent="0.25">
      <c r="A25" s="23"/>
      <c r="B25" s="23"/>
      <c r="C25" s="23"/>
      <c r="D25" s="51"/>
      <c r="E25" s="58"/>
      <c r="F25" s="24"/>
    </row>
    <row r="26" spans="1:6" x14ac:dyDescent="0.25">
      <c r="A26" s="23"/>
      <c r="B26" s="23"/>
      <c r="C26" s="23"/>
      <c r="D26" s="49"/>
      <c r="E26" s="58"/>
      <c r="F26" s="24"/>
    </row>
    <row r="27" spans="1:6" x14ac:dyDescent="0.25">
      <c r="A27" s="23"/>
      <c r="B27" s="23"/>
      <c r="C27" s="23"/>
      <c r="D27" s="49"/>
      <c r="E27" s="58"/>
      <c r="F27" s="24"/>
    </row>
    <row r="28" spans="1:6" x14ac:dyDescent="0.25">
      <c r="A28" s="23"/>
      <c r="B28" s="23"/>
      <c r="C28" s="23"/>
      <c r="D28" s="23"/>
      <c r="E28" s="58"/>
      <c r="F28" s="24"/>
    </row>
    <row r="29" spans="1:6" x14ac:dyDescent="0.25">
      <c r="A29" s="23"/>
      <c r="B29" s="23"/>
      <c r="C29" s="23"/>
      <c r="D29" s="23"/>
      <c r="E29" s="58"/>
      <c r="F29" s="24"/>
    </row>
    <row r="30" spans="1:6" x14ac:dyDescent="0.25">
      <c r="A30" s="23"/>
      <c r="B30" s="23"/>
      <c r="C30" s="23"/>
      <c r="D30" s="23"/>
      <c r="E30" s="58"/>
      <c r="F30" s="24"/>
    </row>
    <row r="31" spans="1:6" x14ac:dyDescent="0.25">
      <c r="A31" s="23"/>
      <c r="B31" s="23"/>
      <c r="C31" s="23"/>
      <c r="D31" s="23"/>
      <c r="E31" s="58"/>
      <c r="F31" s="24"/>
    </row>
    <row r="32" spans="1:6" x14ac:dyDescent="0.25">
      <c r="A32" s="23"/>
      <c r="B32" s="23"/>
      <c r="C32" s="23"/>
      <c r="D32" s="23"/>
      <c r="E32" s="58"/>
      <c r="F32" s="24"/>
    </row>
    <row r="33" spans="1:8" x14ac:dyDescent="0.25">
      <c r="A33" s="23"/>
      <c r="B33" s="23"/>
      <c r="C33" s="23"/>
      <c r="D33" s="23"/>
      <c r="E33" s="58"/>
      <c r="F33" s="24"/>
    </row>
    <row r="34" spans="1:8" x14ac:dyDescent="0.25">
      <c r="A34" s="23"/>
      <c r="B34" s="23"/>
      <c r="C34" s="23"/>
      <c r="D34" s="23"/>
      <c r="E34" s="58"/>
      <c r="F34" s="24"/>
    </row>
    <row r="35" spans="1:8" x14ac:dyDescent="0.25">
      <c r="A35" s="23"/>
      <c r="B35" s="23"/>
      <c r="C35" s="23"/>
      <c r="D35" s="23"/>
      <c r="E35" s="58"/>
      <c r="F35" s="24"/>
    </row>
    <row r="36" spans="1:8" x14ac:dyDescent="0.25">
      <c r="A36" s="23"/>
      <c r="B36" s="23"/>
      <c r="C36" s="23"/>
      <c r="D36" s="23"/>
      <c r="E36" s="58"/>
      <c r="F36" s="24"/>
      <c r="H36" s="26"/>
    </row>
    <row r="37" spans="1:8" x14ac:dyDescent="0.25">
      <c r="E37" s="60"/>
    </row>
    <row r="38" spans="1:8" x14ac:dyDescent="0.25">
      <c r="E38" s="57"/>
      <c r="H38" s="14"/>
    </row>
    <row r="39" spans="1:8" x14ac:dyDescent="0.25">
      <c r="E39" s="57"/>
    </row>
    <row r="40" spans="1:8" x14ac:dyDescent="0.25">
      <c r="E40" s="57"/>
    </row>
    <row r="41" spans="1:8" x14ac:dyDescent="0.25">
      <c r="E41" s="60"/>
    </row>
    <row r="42" spans="1:8" x14ac:dyDescent="0.25">
      <c r="E42" s="57"/>
    </row>
    <row r="43" spans="1:8" x14ac:dyDescent="0.25">
      <c r="E43" s="57"/>
    </row>
    <row r="45" spans="1:8" x14ac:dyDescent="0.25">
      <c r="E45" s="57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outubro</vt:lpstr>
      <vt:lpstr>Planilha2</vt:lpstr>
      <vt:lpstr>outubro!Area_de_impressao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2025-12-02T18:13:19Z</cp:lastPrinted>
  <dcterms:created xsi:type="dcterms:W3CDTF">2015-02-24T11:41:13Z</dcterms:created>
  <dcterms:modified xsi:type="dcterms:W3CDTF">2025-12-11T15:31:55Z</dcterms:modified>
</cp:coreProperties>
</file>