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235FAFB4-45C7-466C-A9E3-4A2C6193E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outubro" sheetId="26" r:id="rId2"/>
    <sheet name="Planilha2" sheetId="28" r:id="rId3"/>
  </sheets>
  <definedNames>
    <definedName name="_xlnm.Print_Area" localSheetId="1">outubro!$A$1:$L$3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M156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<sst xmlns="http://schemas.openxmlformats.org/spreadsheetml/2006/main" count="134" uniqueCount="116">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</sst>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&quot;R$ &quot;* #,##0.00_);_(&quot;R$ &quot;* \(#,##0.00\);_(&quot;R$ 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4" fontId="10" fillId="0" borderId="0" xfId="0" applyNumberFormat="1" applyFont="1"/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0" fontId="17" fillId="0" borderId="0" xfId="0" applyFont="1"/>
    <xf numFmtId="164" fontId="0" fillId="0" borderId="0" xfId="1" applyFont="1" applyFill="1" applyBorder="1"/>
    <xf numFmtId="0" fontId="18" fillId="0" borderId="0" xfId="0" applyFont="1"/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8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164" fontId="10" fillId="0" borderId="0" xfId="1" applyFont="1"/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44" fontId="15" fillId="0" borderId="0" xfId="0" applyNumberFormat="1" applyFont="1"/>
    <xf numFmtId="164" fontId="22" fillId="0" borderId="0" xfId="0" applyNumberFormat="1" applyFont="1"/>
    <xf numFmtId="44" fontId="13" fillId="0" borderId="0" xfId="0" applyNumberFormat="1" applyFont="1"/>
    <xf numFmtId="164" fontId="23" fillId="0" borderId="0" xfId="0" applyNumberFormat="1" applyFont="1"/>
    <xf numFmtId="0" fontId="13" fillId="0" borderId="0" xfId="0" applyFont="1"/>
    <xf numFmtId="164" fontId="13" fillId="0" borderId="0" xfId="1" applyFont="1"/>
    <xf numFmtId="0" fontId="19" fillId="0" borderId="0" xfId="0" applyFont="1"/>
    <xf numFmtId="164" fontId="15" fillId="0" borderId="0" xfId="1" applyFont="1" applyFill="1" applyBorder="1"/>
    <xf numFmtId="0" fontId="20" fillId="0" borderId="0" xfId="0" applyFont="1"/>
    <xf numFmtId="165" fontId="20" fillId="0" borderId="0" xfId="0" applyNumberFormat="1" applyFont="1"/>
    <xf numFmtId="14" fontId="0" fillId="0" borderId="0" xfId="0" applyNumberFormat="1" applyAlignment="1">
      <alignment horizontal="left"/>
    </xf>
    <xf numFmtId="164" fontId="18" fillId="0" borderId="0" xfId="0" applyNumberFormat="1" applyFont="1"/>
    <xf numFmtId="0" fontId="24" fillId="2" borderId="1" xfId="0" applyFont="1" applyFill="1" applyBorder="1" applyAlignment="1">
      <alignment horizontal="left"/>
    </xf>
    <xf numFmtId="164" fontId="26" fillId="2" borderId="1" xfId="1" applyFont="1" applyFill="1" applyBorder="1"/>
    <xf numFmtId="0" fontId="25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7" fillId="2" borderId="1" xfId="0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P222"/>
  <sheetViews>
    <sheetView tabSelected="1" topLeftCell="A95" zoomScaleNormal="100" workbookViewId="0">
      <selection activeCell="M101" sqref="M101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22.140625" customWidth="1"/>
    <col min="9" max="9" width="20.5703125" customWidth="1"/>
    <col min="10" max="10" width="13.85546875" customWidth="1"/>
    <col min="11" max="11" width="17.5703125" customWidth="1"/>
    <col min="12" max="12" width="19.7109375" customWidth="1"/>
    <col min="13" max="13" width="26.140625" customWidth="1"/>
    <col min="14" max="14" width="13" customWidth="1"/>
    <col min="16" max="16" width="13.5703125" bestFit="1" customWidth="1"/>
  </cols>
  <sheetData>
    <row r="1" spans="1:12" x14ac:dyDescent="0.25">
      <c r="A1" s="80" t="s">
        <v>74</v>
      </c>
      <c r="B1" s="80"/>
      <c r="C1" s="80"/>
      <c r="D1" s="80"/>
      <c r="E1" s="80"/>
      <c r="F1" s="80"/>
    </row>
    <row r="2" spans="1:12" ht="6" customHeight="1" x14ac:dyDescent="0.25">
      <c r="A2" s="38"/>
      <c r="B2" s="38"/>
      <c r="C2" s="38"/>
      <c r="D2" s="38"/>
      <c r="E2" s="38"/>
      <c r="F2" s="38"/>
    </row>
    <row r="3" spans="1:12" ht="16.5" customHeight="1" x14ac:dyDescent="0.25">
      <c r="A3" s="80" t="s">
        <v>75</v>
      </c>
      <c r="B3" s="80"/>
      <c r="C3" s="80"/>
      <c r="D3" s="80"/>
      <c r="E3" s="80"/>
      <c r="F3" s="80"/>
    </row>
    <row r="4" spans="1:12" x14ac:dyDescent="0.25">
      <c r="A4" s="80" t="s">
        <v>0</v>
      </c>
      <c r="B4" s="80"/>
      <c r="C4" s="80"/>
      <c r="D4" s="80"/>
      <c r="E4" s="80"/>
      <c r="F4" s="80"/>
    </row>
    <row r="5" spans="1:12" ht="5.25" customHeight="1" x14ac:dyDescent="0.25">
      <c r="A5" s="38"/>
      <c r="B5" s="38"/>
      <c r="C5" s="38"/>
      <c r="D5" s="38"/>
      <c r="E5" s="38"/>
      <c r="F5" s="38"/>
    </row>
    <row r="6" spans="1:12" x14ac:dyDescent="0.25">
      <c r="A6" s="80" t="s">
        <v>54</v>
      </c>
      <c r="B6" s="80"/>
      <c r="C6" s="80"/>
      <c r="D6" s="80"/>
      <c r="E6" s="80"/>
      <c r="F6" s="80"/>
    </row>
    <row r="7" spans="1:12" ht="6" customHeight="1" x14ac:dyDescent="0.25">
      <c r="A7" s="1"/>
      <c r="B7" s="1"/>
      <c r="C7" s="1"/>
      <c r="D7" s="1"/>
      <c r="E7" s="1"/>
      <c r="F7" s="1"/>
    </row>
    <row r="8" spans="1:12" x14ac:dyDescent="0.25">
      <c r="A8" s="9" t="s">
        <v>55</v>
      </c>
      <c r="B8" s="81" t="s">
        <v>66</v>
      </c>
      <c r="C8" s="81"/>
      <c r="D8" s="81"/>
      <c r="E8" s="81"/>
      <c r="F8" s="81"/>
    </row>
    <row r="9" spans="1:12" x14ac:dyDescent="0.25">
      <c r="A9" s="9" t="s">
        <v>56</v>
      </c>
      <c r="B9" s="1" t="s">
        <v>65</v>
      </c>
      <c r="C9" s="1"/>
      <c r="D9" s="1"/>
      <c r="E9" s="1"/>
      <c r="F9" s="1"/>
    </row>
    <row r="10" spans="1:12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12" x14ac:dyDescent="0.25">
      <c r="A11" s="9" t="s">
        <v>1</v>
      </c>
      <c r="B11" s="1" t="s">
        <v>63</v>
      </c>
      <c r="C11" s="1"/>
      <c r="D11" s="1"/>
      <c r="E11" s="1"/>
      <c r="F11" s="1"/>
    </row>
    <row r="12" spans="1:12" x14ac:dyDescent="0.25">
      <c r="A12" s="9" t="s">
        <v>2</v>
      </c>
      <c r="B12" s="1" t="s">
        <v>62</v>
      </c>
      <c r="C12" s="1"/>
      <c r="D12" s="1"/>
      <c r="E12" s="1"/>
      <c r="F12" s="1"/>
    </row>
    <row r="13" spans="1:12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12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12" ht="24.75" customHeight="1" x14ac:dyDescent="0.25">
      <c r="A15" s="11" t="s">
        <v>61</v>
      </c>
      <c r="B15" s="79" t="s">
        <v>82</v>
      </c>
      <c r="C15" s="79"/>
      <c r="D15" s="79"/>
      <c r="E15" s="79"/>
      <c r="F15" s="79"/>
      <c r="L15" s="32"/>
    </row>
    <row r="16" spans="1:12" x14ac:dyDescent="0.25">
      <c r="A16" s="9" t="s">
        <v>4</v>
      </c>
      <c r="B16" s="40">
        <v>2025</v>
      </c>
      <c r="C16" s="1"/>
      <c r="D16" s="1"/>
      <c r="E16" s="1"/>
      <c r="F16" s="1"/>
    </row>
    <row r="17" spans="1:11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11" ht="1.5" customHeight="1" x14ac:dyDescent="0.25">
      <c r="A18" s="9"/>
      <c r="B18" s="1"/>
      <c r="C18" s="1"/>
      <c r="D18" s="1"/>
      <c r="E18" s="1"/>
      <c r="F18" s="1"/>
    </row>
    <row r="19" spans="1:11" x14ac:dyDescent="0.25">
      <c r="A19" s="39" t="s">
        <v>5</v>
      </c>
      <c r="B19" s="39" t="s">
        <v>6</v>
      </c>
      <c r="C19" s="78" t="s">
        <v>7</v>
      </c>
      <c r="D19" s="78"/>
      <c r="E19" s="78" t="s">
        <v>8</v>
      </c>
      <c r="F19" s="78"/>
    </row>
    <row r="20" spans="1:11" x14ac:dyDescent="0.25">
      <c r="A20" s="12" t="s">
        <v>81</v>
      </c>
      <c r="B20" s="15">
        <v>43844</v>
      </c>
      <c r="C20" s="76" t="s">
        <v>69</v>
      </c>
      <c r="D20" s="76"/>
      <c r="E20" s="77">
        <v>3710326.08</v>
      </c>
      <c r="F20" s="77"/>
    </row>
    <row r="21" spans="1:11" x14ac:dyDescent="0.25">
      <c r="A21" s="2" t="s">
        <v>86</v>
      </c>
      <c r="B21" s="15">
        <v>43915</v>
      </c>
      <c r="C21" s="75" t="s">
        <v>83</v>
      </c>
      <c r="D21" s="76"/>
      <c r="E21" s="77">
        <v>211280</v>
      </c>
      <c r="F21" s="77"/>
    </row>
    <row r="22" spans="1:11" x14ac:dyDescent="0.25">
      <c r="A22" s="2" t="s">
        <v>84</v>
      </c>
      <c r="B22" s="15">
        <v>44209</v>
      </c>
      <c r="C22" s="75" t="s">
        <v>85</v>
      </c>
      <c r="D22" s="76"/>
      <c r="E22" s="77">
        <v>3834753.12</v>
      </c>
      <c r="F22" s="77"/>
    </row>
    <row r="23" spans="1:11" x14ac:dyDescent="0.25">
      <c r="A23" s="2" t="s">
        <v>87</v>
      </c>
      <c r="B23" s="15">
        <v>44264</v>
      </c>
      <c r="C23" s="75" t="s">
        <v>85</v>
      </c>
      <c r="D23" s="76"/>
      <c r="E23" s="77">
        <v>99900</v>
      </c>
      <c r="F23" s="77"/>
    </row>
    <row r="24" spans="1:11" x14ac:dyDescent="0.25">
      <c r="A24" s="2" t="s">
        <v>88</v>
      </c>
      <c r="B24" s="15">
        <v>44349</v>
      </c>
      <c r="C24" s="75" t="s">
        <v>85</v>
      </c>
      <c r="D24" s="76"/>
      <c r="E24" s="77">
        <v>198498.3</v>
      </c>
      <c r="F24" s="77"/>
      <c r="H24" s="14"/>
      <c r="I24" s="14"/>
      <c r="J24" s="14"/>
      <c r="K24" s="14"/>
    </row>
    <row r="25" spans="1:11" x14ac:dyDescent="0.25">
      <c r="A25" s="2" t="s">
        <v>98</v>
      </c>
      <c r="B25" s="15">
        <v>44438</v>
      </c>
      <c r="C25" s="75" t="s">
        <v>85</v>
      </c>
      <c r="D25" s="76"/>
      <c r="E25" s="77">
        <v>220000</v>
      </c>
      <c r="F25" s="77"/>
      <c r="H25" s="14"/>
      <c r="I25" s="14"/>
      <c r="J25" s="14"/>
      <c r="K25" s="14"/>
    </row>
    <row r="26" spans="1:11" x14ac:dyDescent="0.25">
      <c r="A26" s="2" t="s">
        <v>90</v>
      </c>
      <c r="B26" s="15">
        <v>44473</v>
      </c>
      <c r="C26" s="75" t="s">
        <v>85</v>
      </c>
      <c r="D26" s="76"/>
      <c r="E26" s="77">
        <v>57449.22</v>
      </c>
      <c r="F26" s="77"/>
      <c r="H26" s="14"/>
      <c r="I26" s="14"/>
      <c r="J26" s="14"/>
      <c r="K26" s="14"/>
    </row>
    <row r="27" spans="1:11" x14ac:dyDescent="0.25">
      <c r="A27" s="2" t="s">
        <v>91</v>
      </c>
      <c r="B27" s="15">
        <v>44571</v>
      </c>
      <c r="C27" s="75" t="s">
        <v>92</v>
      </c>
      <c r="D27" s="76"/>
      <c r="E27" s="77">
        <v>4244903.6399999997</v>
      </c>
      <c r="F27" s="77"/>
      <c r="H27" s="14"/>
      <c r="I27" s="14"/>
      <c r="J27" s="14"/>
      <c r="K27" s="14"/>
    </row>
    <row r="28" spans="1:11" x14ac:dyDescent="0.25">
      <c r="A28" s="2" t="s">
        <v>93</v>
      </c>
      <c r="B28" s="15">
        <v>44649</v>
      </c>
      <c r="C28" s="75" t="s">
        <v>92</v>
      </c>
      <c r="D28" s="76"/>
      <c r="E28" s="84">
        <v>400000</v>
      </c>
      <c r="F28" s="84"/>
      <c r="H28" s="14"/>
      <c r="I28" s="14"/>
      <c r="J28" s="14"/>
      <c r="K28" s="14"/>
    </row>
    <row r="29" spans="1:11" x14ac:dyDescent="0.25">
      <c r="A29" s="2" t="s">
        <v>94</v>
      </c>
      <c r="B29" s="15">
        <v>44832</v>
      </c>
      <c r="C29" s="75" t="s">
        <v>92</v>
      </c>
      <c r="D29" s="76"/>
      <c r="E29" s="84">
        <v>100000</v>
      </c>
      <c r="F29" s="84"/>
      <c r="H29" s="14"/>
      <c r="I29" s="14"/>
      <c r="J29" s="14"/>
      <c r="K29" s="14"/>
    </row>
    <row r="30" spans="1:11" x14ac:dyDescent="0.25">
      <c r="A30" s="2" t="s">
        <v>95</v>
      </c>
      <c r="B30" s="15">
        <v>44939</v>
      </c>
      <c r="C30" s="75" t="s">
        <v>96</v>
      </c>
      <c r="D30" s="76"/>
      <c r="E30" s="85">
        <v>4963646.5199999996</v>
      </c>
      <c r="F30" s="86"/>
      <c r="H30" s="14"/>
      <c r="I30" s="14"/>
      <c r="J30" s="14"/>
      <c r="K30" s="14"/>
    </row>
    <row r="31" spans="1:11" x14ac:dyDescent="0.25">
      <c r="A31" s="2" t="s">
        <v>97</v>
      </c>
      <c r="B31" s="15">
        <v>45145</v>
      </c>
      <c r="C31" s="75" t="s">
        <v>96</v>
      </c>
      <c r="D31" s="76"/>
      <c r="E31" s="85">
        <v>479933.96</v>
      </c>
      <c r="F31" s="86"/>
      <c r="H31" s="14"/>
      <c r="I31" s="14"/>
      <c r="J31" s="14"/>
      <c r="K31" s="14"/>
    </row>
    <row r="32" spans="1:11" ht="15.75" customHeight="1" x14ac:dyDescent="0.25">
      <c r="A32" s="2" t="s">
        <v>101</v>
      </c>
      <c r="B32" s="49">
        <v>45289</v>
      </c>
      <c r="C32" s="75" t="s">
        <v>96</v>
      </c>
      <c r="D32" s="76"/>
      <c r="E32" s="87"/>
      <c r="F32" s="88"/>
    </row>
    <row r="33" spans="1:12" ht="15.75" customHeight="1" x14ac:dyDescent="0.25">
      <c r="A33" s="2" t="s">
        <v>102</v>
      </c>
      <c r="B33" s="49">
        <v>45303</v>
      </c>
      <c r="C33" s="75" t="s">
        <v>103</v>
      </c>
      <c r="D33" s="76"/>
      <c r="E33" s="93">
        <v>5763936.96</v>
      </c>
      <c r="F33" s="94"/>
    </row>
    <row r="34" spans="1:12" ht="15.75" customHeight="1" x14ac:dyDescent="0.25">
      <c r="A34" s="2" t="s">
        <v>105</v>
      </c>
      <c r="B34" s="49">
        <v>45499</v>
      </c>
      <c r="C34" s="75" t="s">
        <v>103</v>
      </c>
      <c r="D34" s="76"/>
      <c r="E34" s="91">
        <v>48720</v>
      </c>
      <c r="F34" s="92"/>
    </row>
    <row r="35" spans="1:12" ht="15.75" customHeight="1" x14ac:dyDescent="0.25">
      <c r="A35" s="25"/>
      <c r="B35" s="25"/>
      <c r="C35" s="99"/>
      <c r="D35" s="100"/>
      <c r="E35" s="99"/>
      <c r="F35" s="100"/>
    </row>
    <row r="36" spans="1:12" ht="18" customHeight="1" x14ac:dyDescent="0.25">
      <c r="A36" s="89" t="s">
        <v>70</v>
      </c>
      <c r="B36" s="90"/>
      <c r="C36" s="90"/>
      <c r="D36" s="90"/>
      <c r="E36" s="90"/>
      <c r="F36" s="90"/>
    </row>
    <row r="37" spans="1:12" ht="34.5" customHeight="1" x14ac:dyDescent="0.25">
      <c r="A37" s="36" t="s">
        <v>9</v>
      </c>
      <c r="B37" s="36" t="s">
        <v>10</v>
      </c>
      <c r="C37" s="36" t="s">
        <v>11</v>
      </c>
      <c r="D37" s="82" t="s">
        <v>12</v>
      </c>
      <c r="E37" s="83"/>
      <c r="F37" s="36" t="s">
        <v>13</v>
      </c>
      <c r="H37" s="24"/>
      <c r="J37" s="24"/>
    </row>
    <row r="38" spans="1:12" ht="23.25" customHeight="1" x14ac:dyDescent="0.25">
      <c r="A38" s="51"/>
      <c r="B38" s="26"/>
      <c r="C38" s="51"/>
      <c r="D38" s="95" t="s">
        <v>104</v>
      </c>
      <c r="E38" s="95"/>
      <c r="F38" s="52">
        <v>0</v>
      </c>
      <c r="H38" s="24"/>
      <c r="J38" s="24"/>
      <c r="L38" s="14"/>
    </row>
    <row r="39" spans="1:12" x14ac:dyDescent="0.25">
      <c r="A39" s="96" t="s">
        <v>89</v>
      </c>
      <c r="B39" s="96"/>
      <c r="C39" s="96"/>
      <c r="D39" s="96"/>
      <c r="E39" s="96"/>
      <c r="F39" s="37">
        <v>336829.36</v>
      </c>
    </row>
    <row r="40" spans="1:12" x14ac:dyDescent="0.25">
      <c r="A40" s="97" t="s">
        <v>14</v>
      </c>
      <c r="B40" s="97"/>
      <c r="C40" s="97"/>
      <c r="D40" s="97"/>
      <c r="E40" s="97"/>
      <c r="F40" s="30">
        <f>F38</f>
        <v>0</v>
      </c>
      <c r="G40" s="29"/>
      <c r="H40" s="53"/>
      <c r="I40" s="29"/>
      <c r="J40" s="29"/>
      <c r="K40" s="29"/>
      <c r="L40" s="29"/>
    </row>
    <row r="41" spans="1:12" x14ac:dyDescent="0.25">
      <c r="A41" s="97" t="s">
        <v>17</v>
      </c>
      <c r="B41" s="97"/>
      <c r="C41" s="97"/>
      <c r="D41" s="97"/>
      <c r="E41" s="97"/>
      <c r="F41" s="74">
        <v>3634.42</v>
      </c>
      <c r="G41" s="29"/>
      <c r="H41" s="29"/>
      <c r="I41" s="29"/>
      <c r="J41" s="29"/>
      <c r="K41" s="29"/>
      <c r="L41" s="29"/>
    </row>
    <row r="42" spans="1:12" x14ac:dyDescent="0.25">
      <c r="A42" s="97" t="s">
        <v>67</v>
      </c>
      <c r="B42" s="97"/>
      <c r="C42" s="97"/>
      <c r="D42" s="97"/>
      <c r="E42" s="97"/>
      <c r="F42" s="16">
        <v>0</v>
      </c>
      <c r="G42" s="14"/>
      <c r="H42" s="14"/>
    </row>
    <row r="43" spans="1:12" x14ac:dyDescent="0.25">
      <c r="A43" s="97" t="s">
        <v>15</v>
      </c>
      <c r="B43" s="97"/>
      <c r="C43" s="97"/>
      <c r="D43" s="97"/>
      <c r="E43" s="97"/>
      <c r="F43" s="17">
        <f>F39+F40+F41+F42</f>
        <v>340463.77999999997</v>
      </c>
      <c r="G43" s="14"/>
      <c r="H43" s="14"/>
    </row>
    <row r="44" spans="1:12" ht="5.25" customHeight="1" x14ac:dyDescent="0.25">
      <c r="A44" s="98"/>
      <c r="B44" s="98"/>
      <c r="C44" s="98"/>
      <c r="D44" s="98"/>
      <c r="E44" s="98"/>
      <c r="F44" s="18"/>
      <c r="G44" s="14"/>
    </row>
    <row r="45" spans="1:12" x14ac:dyDescent="0.25">
      <c r="A45" s="97" t="s">
        <v>76</v>
      </c>
      <c r="B45" s="97"/>
      <c r="C45" s="97"/>
      <c r="D45" s="97"/>
      <c r="E45" s="97"/>
      <c r="F45" s="17">
        <v>0</v>
      </c>
      <c r="H45" s="14"/>
    </row>
    <row r="46" spans="1:12" x14ac:dyDescent="0.25">
      <c r="A46" s="97" t="s">
        <v>16</v>
      </c>
      <c r="B46" s="97"/>
      <c r="C46" s="97"/>
      <c r="D46" s="97"/>
      <c r="E46" s="97"/>
      <c r="F46" s="17">
        <f>F43+F45</f>
        <v>340463.77999999997</v>
      </c>
      <c r="G46" s="14"/>
    </row>
    <row r="47" spans="1:12" ht="10.5" customHeight="1" x14ac:dyDescent="0.25">
      <c r="A47" s="4" t="s">
        <v>18</v>
      </c>
      <c r="B47" s="3"/>
      <c r="C47" s="3"/>
      <c r="G47" s="14"/>
    </row>
    <row r="48" spans="1:12" ht="12" customHeight="1" x14ac:dyDescent="0.25">
      <c r="A48" s="4" t="s">
        <v>19</v>
      </c>
      <c r="B48" s="3"/>
      <c r="C48" s="3"/>
    </row>
    <row r="49" spans="1:8" ht="10.5" customHeight="1" x14ac:dyDescent="0.25">
      <c r="A49" s="4" t="s">
        <v>77</v>
      </c>
      <c r="B49" s="3"/>
      <c r="C49" s="3"/>
      <c r="F49" s="13"/>
    </row>
    <row r="50" spans="1:8" ht="10.5" customHeight="1" x14ac:dyDescent="0.25">
      <c r="A50" s="4"/>
      <c r="B50" s="3"/>
      <c r="C50" s="3"/>
      <c r="F50" s="13"/>
    </row>
    <row r="51" spans="1:8" ht="10.5" customHeight="1" x14ac:dyDescent="0.25">
      <c r="A51" s="4"/>
      <c r="B51" s="3"/>
      <c r="C51" s="3"/>
      <c r="F51" s="13"/>
    </row>
    <row r="52" spans="1:8" x14ac:dyDescent="0.25">
      <c r="A52" s="80" t="s">
        <v>74</v>
      </c>
      <c r="B52" s="80"/>
      <c r="C52" s="80"/>
      <c r="D52" s="80"/>
      <c r="E52" s="80"/>
      <c r="F52" s="80"/>
    </row>
    <row r="53" spans="1:8" ht="8.25" customHeight="1" x14ac:dyDescent="0.25">
      <c r="A53" s="38"/>
      <c r="B53" s="38"/>
      <c r="C53" s="38"/>
      <c r="D53" s="38"/>
      <c r="E53" s="38"/>
      <c r="F53" s="38"/>
    </row>
    <row r="54" spans="1:8" x14ac:dyDescent="0.25">
      <c r="A54" s="80" t="s">
        <v>75</v>
      </c>
      <c r="B54" s="80"/>
      <c r="C54" s="80"/>
      <c r="D54" s="80"/>
      <c r="E54" s="80"/>
      <c r="F54" s="80"/>
    </row>
    <row r="55" spans="1:8" x14ac:dyDescent="0.25">
      <c r="A55" s="80" t="s">
        <v>0</v>
      </c>
      <c r="B55" s="80"/>
      <c r="C55" s="80"/>
      <c r="D55" s="80"/>
      <c r="E55" s="80"/>
      <c r="F55" s="80"/>
    </row>
    <row r="56" spans="1:8" ht="9" customHeight="1" x14ac:dyDescent="0.25">
      <c r="A56" s="38"/>
      <c r="B56" s="38"/>
      <c r="C56" s="38"/>
      <c r="D56" s="38"/>
      <c r="E56" s="38"/>
      <c r="F56" s="38"/>
    </row>
    <row r="57" spans="1:8" x14ac:dyDescent="0.25">
      <c r="A57" s="80" t="s">
        <v>54</v>
      </c>
      <c r="B57" s="80"/>
      <c r="C57" s="80"/>
      <c r="D57" s="80"/>
      <c r="E57" s="80"/>
      <c r="F57" s="80"/>
    </row>
    <row r="58" spans="1:8" ht="8.25" customHeight="1" x14ac:dyDescent="0.25">
      <c r="A58" s="38"/>
      <c r="B58" s="38"/>
      <c r="C58" s="38"/>
      <c r="D58" s="38"/>
      <c r="E58" s="38"/>
      <c r="F58" s="38"/>
    </row>
    <row r="59" spans="1:8" ht="38.25" customHeight="1" x14ac:dyDescent="0.25">
      <c r="A59" s="101" t="s">
        <v>106</v>
      </c>
      <c r="B59" s="101"/>
      <c r="C59" s="101"/>
      <c r="D59" s="101"/>
      <c r="E59" s="101"/>
      <c r="F59" s="101"/>
    </row>
    <row r="60" spans="1:8" x14ac:dyDescent="0.25">
      <c r="A60" s="5"/>
      <c r="B60" s="5"/>
      <c r="C60" s="5"/>
      <c r="D60" s="5"/>
      <c r="E60" s="5"/>
      <c r="F60" s="5"/>
    </row>
    <row r="61" spans="1:8" ht="21.75" customHeight="1" x14ac:dyDescent="0.25">
      <c r="A61" s="102" t="s">
        <v>72</v>
      </c>
      <c r="B61" s="102"/>
      <c r="C61" s="102"/>
      <c r="D61" s="102"/>
      <c r="E61" s="102"/>
      <c r="F61" s="102"/>
    </row>
    <row r="62" spans="1:8" x14ac:dyDescent="0.25">
      <c r="A62" s="103" t="s">
        <v>20</v>
      </c>
      <c r="B62" s="103"/>
      <c r="C62" s="103"/>
      <c r="D62" s="103"/>
      <c r="E62" s="103"/>
      <c r="F62" s="103"/>
    </row>
    <row r="63" spans="1:8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8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H64" s="28"/>
    </row>
    <row r="65" spans="1:13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H65" s="13"/>
      <c r="I65" s="13"/>
      <c r="J65" s="13"/>
      <c r="K65" s="13"/>
    </row>
    <row r="66" spans="1:13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13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13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13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13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13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13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H72" s="28"/>
      <c r="I72" s="28"/>
      <c r="J72" s="28"/>
      <c r="K72" s="28"/>
    </row>
    <row r="73" spans="1:13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H73" s="28"/>
      <c r="I73" s="28"/>
      <c r="J73" s="28"/>
      <c r="K73" s="28"/>
    </row>
    <row r="74" spans="1:13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H74" s="28"/>
      <c r="I74" s="28"/>
      <c r="J74" s="28"/>
      <c r="K74" s="28"/>
    </row>
    <row r="75" spans="1:13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I75" s="28"/>
    </row>
    <row r="76" spans="1:13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I76" s="48"/>
      <c r="J76" s="24"/>
    </row>
    <row r="77" spans="1:13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I77" s="48"/>
      <c r="J77" s="24"/>
    </row>
    <row r="78" spans="1:13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  <c r="I78" s="48"/>
      <c r="J78" s="24"/>
    </row>
    <row r="79" spans="1:13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I79" s="24"/>
      <c r="J79" s="24"/>
    </row>
    <row r="80" spans="1:13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31">
        <f>C80+D80</f>
        <v>177.05</v>
      </c>
      <c r="F80" s="21">
        <f>SUM(F64:F79)</f>
        <v>0</v>
      </c>
      <c r="I80" s="28"/>
      <c r="J80" s="44"/>
      <c r="M80" s="13"/>
    </row>
    <row r="81" spans="1:12" x14ac:dyDescent="0.25">
      <c r="A81" s="7" t="s">
        <v>41</v>
      </c>
      <c r="L81" s="13"/>
    </row>
    <row r="82" spans="1:12" x14ac:dyDescent="0.25">
      <c r="A82" s="8" t="s">
        <v>42</v>
      </c>
      <c r="B82" s="8"/>
      <c r="C82" s="8"/>
      <c r="D82" s="8"/>
      <c r="E82" s="8"/>
      <c r="F82" s="8"/>
    </row>
    <row r="83" spans="1:12" x14ac:dyDescent="0.25">
      <c r="A83" s="8" t="s">
        <v>43</v>
      </c>
      <c r="B83" s="8"/>
      <c r="C83" s="8"/>
      <c r="D83" s="8"/>
      <c r="E83" s="8"/>
      <c r="F83" s="8"/>
    </row>
    <row r="84" spans="1:12" x14ac:dyDescent="0.25">
      <c r="A84" s="8" t="s">
        <v>44</v>
      </c>
      <c r="B84" s="8"/>
      <c r="C84" s="8"/>
      <c r="D84" s="8"/>
      <c r="E84" s="8"/>
      <c r="F84" s="8"/>
    </row>
    <row r="85" spans="1:12" ht="23.25" customHeight="1" x14ac:dyDescent="0.25">
      <c r="A85" s="104" t="s">
        <v>45</v>
      </c>
      <c r="B85" s="104"/>
      <c r="C85" s="104"/>
      <c r="D85" s="104"/>
      <c r="E85" s="104"/>
      <c r="F85" s="104"/>
    </row>
    <row r="86" spans="1:12" ht="61.5" customHeight="1" x14ac:dyDescent="0.25">
      <c r="A86" s="105" t="s">
        <v>78</v>
      </c>
      <c r="B86" s="105"/>
      <c r="C86" s="105"/>
      <c r="D86" s="105"/>
      <c r="E86" s="105"/>
      <c r="F86" s="105"/>
    </row>
    <row r="87" spans="1:12" x14ac:dyDescent="0.25">
      <c r="A87" s="8" t="s">
        <v>46</v>
      </c>
      <c r="B87" s="8"/>
      <c r="C87" s="8"/>
      <c r="D87" s="8"/>
      <c r="E87" s="8"/>
      <c r="F87" s="8"/>
    </row>
    <row r="88" spans="1:12" x14ac:dyDescent="0.25">
      <c r="A88" s="8"/>
      <c r="B88" s="8"/>
      <c r="C88" s="8"/>
      <c r="D88" s="8"/>
      <c r="E88" s="8"/>
      <c r="F88" s="8"/>
    </row>
    <row r="89" spans="1:12" x14ac:dyDescent="0.25">
      <c r="A89" s="8"/>
      <c r="B89" s="8"/>
      <c r="C89" s="8"/>
      <c r="D89" s="8"/>
      <c r="E89" s="8"/>
      <c r="F89" s="8"/>
    </row>
    <row r="90" spans="1:12" x14ac:dyDescent="0.25">
      <c r="A90" s="80" t="s">
        <v>74</v>
      </c>
      <c r="B90" s="80"/>
      <c r="C90" s="80"/>
      <c r="D90" s="80"/>
      <c r="E90" s="80"/>
      <c r="F90" s="80"/>
      <c r="G90" s="10"/>
      <c r="I90" s="44"/>
    </row>
    <row r="91" spans="1:12" ht="10.5" customHeight="1" x14ac:dyDescent="0.25">
      <c r="A91" s="38"/>
      <c r="B91" s="38"/>
      <c r="C91" s="38"/>
      <c r="D91" s="38"/>
      <c r="E91" s="38"/>
      <c r="F91" s="38"/>
      <c r="G91" s="10"/>
    </row>
    <row r="92" spans="1:12" x14ac:dyDescent="0.25">
      <c r="A92" s="80" t="s">
        <v>75</v>
      </c>
      <c r="B92" s="80"/>
      <c r="C92" s="80"/>
      <c r="D92" s="80"/>
      <c r="E92" s="80"/>
      <c r="F92" s="80"/>
      <c r="G92" s="10"/>
    </row>
    <row r="93" spans="1:12" x14ac:dyDescent="0.25">
      <c r="A93" s="80" t="s">
        <v>0</v>
      </c>
      <c r="B93" s="80"/>
      <c r="C93" s="80"/>
      <c r="D93" s="80"/>
      <c r="E93" s="80"/>
      <c r="F93" s="80"/>
      <c r="G93" s="10"/>
    </row>
    <row r="94" spans="1:12" ht="10.5" customHeight="1" x14ac:dyDescent="0.25">
      <c r="A94" s="38"/>
      <c r="B94" s="38"/>
      <c r="C94" s="38"/>
      <c r="D94" s="38"/>
      <c r="E94" s="38"/>
      <c r="F94" s="38"/>
      <c r="G94" s="10"/>
    </row>
    <row r="95" spans="1:12" x14ac:dyDescent="0.25">
      <c r="A95" s="80" t="s">
        <v>54</v>
      </c>
      <c r="B95" s="80"/>
      <c r="C95" s="80"/>
      <c r="D95" s="80"/>
      <c r="E95" s="80"/>
      <c r="F95" s="80"/>
      <c r="G95" s="10"/>
    </row>
    <row r="98" spans="1:16" ht="24.75" customHeight="1" x14ac:dyDescent="0.25">
      <c r="A98" s="107" t="s">
        <v>48</v>
      </c>
      <c r="B98" s="108"/>
      <c r="C98" s="108"/>
      <c r="D98" s="108"/>
      <c r="E98" s="108"/>
      <c r="F98" s="109"/>
      <c r="L98" s="33"/>
    </row>
    <row r="99" spans="1:16" ht="24.75" customHeight="1" x14ac:dyDescent="0.25">
      <c r="A99" s="110" t="s">
        <v>49</v>
      </c>
      <c r="B99" s="111"/>
      <c r="C99" s="111"/>
      <c r="D99" s="111"/>
      <c r="E99" s="112"/>
      <c r="F99" s="17">
        <f>'anexo  '!F46</f>
        <v>340463.77999999997</v>
      </c>
      <c r="H99" s="59"/>
      <c r="I99" s="60"/>
      <c r="L99" s="14"/>
      <c r="M99" s="59"/>
    </row>
    <row r="100" spans="1:16" ht="24.75" customHeight="1" x14ac:dyDescent="0.25">
      <c r="A100" s="110" t="s">
        <v>50</v>
      </c>
      <c r="B100" s="111"/>
      <c r="C100" s="111"/>
      <c r="D100" s="111"/>
      <c r="E100" s="112"/>
      <c r="F100" s="16">
        <f>'anexo  '!C80+'anexo  '!D80</f>
        <v>177.05</v>
      </c>
      <c r="H100" s="59"/>
      <c r="I100" s="60"/>
      <c r="K100" s="41"/>
      <c r="L100" s="14"/>
      <c r="M100" s="59"/>
    </row>
    <row r="101" spans="1:16" ht="24.75" customHeight="1" x14ac:dyDescent="0.25">
      <c r="A101" s="110" t="s">
        <v>51</v>
      </c>
      <c r="B101" s="111"/>
      <c r="C101" s="111"/>
      <c r="D101" s="111"/>
      <c r="E101" s="112"/>
      <c r="F101" s="16">
        <f>'anexo  '!F43-(F100-'anexo  '!F45)</f>
        <v>340286.73</v>
      </c>
      <c r="H101" s="61"/>
      <c r="I101" s="62"/>
      <c r="K101" s="14"/>
      <c r="L101" s="33"/>
      <c r="M101" s="59"/>
    </row>
    <row r="102" spans="1:16" ht="24.75" customHeight="1" x14ac:dyDescent="0.25">
      <c r="A102" s="110" t="s">
        <v>52</v>
      </c>
      <c r="B102" s="111"/>
      <c r="C102" s="111"/>
      <c r="D102" s="111"/>
      <c r="E102" s="112"/>
      <c r="F102" s="43">
        <v>0</v>
      </c>
      <c r="K102" s="33"/>
      <c r="L102" s="14"/>
    </row>
    <row r="103" spans="1:16" ht="24.75" customHeight="1" x14ac:dyDescent="0.25">
      <c r="A103" s="110" t="s">
        <v>71</v>
      </c>
      <c r="B103" s="111"/>
      <c r="C103" s="111"/>
      <c r="D103" s="111"/>
      <c r="E103" s="112"/>
      <c r="F103" s="16">
        <f>F101-F102</f>
        <v>340286.73</v>
      </c>
      <c r="H103" s="59"/>
      <c r="I103" s="60"/>
      <c r="K103" s="14"/>
      <c r="L103" s="33"/>
      <c r="M103" s="63"/>
      <c r="P103" s="14"/>
    </row>
    <row r="104" spans="1:16" ht="20.25" customHeight="1" x14ac:dyDescent="0.25">
      <c r="H104" s="59"/>
      <c r="I104" s="60"/>
      <c r="K104" s="64"/>
      <c r="L104" s="33"/>
      <c r="M104" s="63"/>
    </row>
    <row r="105" spans="1:16" x14ac:dyDescent="0.25">
      <c r="A105" s="106" t="s">
        <v>79</v>
      </c>
      <c r="B105" s="106"/>
      <c r="C105" s="106"/>
      <c r="D105" s="106"/>
      <c r="E105" s="106"/>
      <c r="F105" s="106"/>
      <c r="H105" s="61"/>
      <c r="I105" s="62"/>
      <c r="L105" s="14"/>
      <c r="M105" s="63"/>
    </row>
    <row r="106" spans="1:16" ht="15" customHeight="1" x14ac:dyDescent="0.25">
      <c r="A106" s="106"/>
      <c r="B106" s="106"/>
      <c r="C106" s="106"/>
      <c r="D106" s="106"/>
      <c r="E106" s="106"/>
      <c r="F106" s="106"/>
      <c r="G106" s="27"/>
      <c r="H106" s="14"/>
      <c r="I106" s="33"/>
      <c r="J106" s="33"/>
      <c r="K106" s="33"/>
    </row>
    <row r="107" spans="1:16" x14ac:dyDescent="0.25">
      <c r="A107" s="106"/>
      <c r="B107" s="106"/>
      <c r="C107" s="106"/>
      <c r="D107" s="106"/>
      <c r="E107" s="106"/>
      <c r="F107" s="106"/>
      <c r="G107" s="27"/>
      <c r="H107" s="59"/>
      <c r="I107" s="60"/>
      <c r="K107" s="33"/>
      <c r="L107" s="14"/>
      <c r="M107" s="63"/>
    </row>
    <row r="108" spans="1:16" x14ac:dyDescent="0.25">
      <c r="G108" s="14"/>
      <c r="H108" s="59"/>
      <c r="I108" s="60"/>
      <c r="K108" s="33"/>
      <c r="L108" s="14"/>
      <c r="M108" s="63"/>
    </row>
    <row r="109" spans="1:16" x14ac:dyDescent="0.25">
      <c r="A109" t="s">
        <v>115</v>
      </c>
      <c r="G109" s="14"/>
      <c r="H109" s="61"/>
      <c r="I109" s="62"/>
      <c r="K109" s="33"/>
      <c r="L109" s="14"/>
    </row>
    <row r="110" spans="1:16" x14ac:dyDescent="0.25">
      <c r="F110" s="24"/>
      <c r="G110" s="14"/>
      <c r="J110" s="33"/>
      <c r="K110" s="33"/>
    </row>
    <row r="111" spans="1:16" x14ac:dyDescent="0.25">
      <c r="F111" s="24"/>
      <c r="G111" s="14"/>
      <c r="H111" s="59"/>
      <c r="I111" s="60"/>
      <c r="K111" s="33"/>
      <c r="L111" s="14"/>
    </row>
    <row r="112" spans="1:16" x14ac:dyDescent="0.25">
      <c r="A112" s="42"/>
      <c r="F112" s="14"/>
      <c r="G112" s="14"/>
      <c r="H112" s="59"/>
      <c r="I112" s="60"/>
      <c r="K112" s="33"/>
    </row>
    <row r="113" spans="1:13" x14ac:dyDescent="0.25">
      <c r="A113" s="10" t="s">
        <v>99</v>
      </c>
      <c r="F113" s="44"/>
      <c r="G113" s="14"/>
      <c r="H113" s="61"/>
      <c r="I113" s="62"/>
      <c r="K113" s="33"/>
    </row>
    <row r="114" spans="1:13" x14ac:dyDescent="0.25">
      <c r="A114" s="10" t="s">
        <v>53</v>
      </c>
      <c r="F114" s="44"/>
      <c r="I114" s="33"/>
      <c r="J114" s="33"/>
      <c r="K114" s="33"/>
      <c r="L114" s="33"/>
      <c r="M114" s="33"/>
    </row>
    <row r="116" spans="1:13" x14ac:dyDescent="0.25">
      <c r="H116" s="59"/>
      <c r="I116" s="60"/>
      <c r="K116" s="35"/>
    </row>
    <row r="117" spans="1:13" x14ac:dyDescent="0.25">
      <c r="G117" s="44"/>
      <c r="H117" s="59"/>
      <c r="I117" s="60"/>
      <c r="K117" s="35"/>
    </row>
    <row r="118" spans="1:13" x14ac:dyDescent="0.25">
      <c r="H118" s="61"/>
      <c r="I118" s="62"/>
    </row>
    <row r="119" spans="1:13" x14ac:dyDescent="0.25">
      <c r="I119" s="33"/>
    </row>
    <row r="120" spans="1:13" x14ac:dyDescent="0.25">
      <c r="H120" s="59"/>
      <c r="I120" s="60"/>
      <c r="K120" s="35"/>
    </row>
    <row r="121" spans="1:13" x14ac:dyDescent="0.25">
      <c r="H121" s="59"/>
      <c r="I121" s="60"/>
      <c r="K121" s="35"/>
    </row>
    <row r="122" spans="1:13" x14ac:dyDescent="0.25">
      <c r="H122" s="61"/>
      <c r="I122" s="62"/>
    </row>
    <row r="123" spans="1:13" x14ac:dyDescent="0.25">
      <c r="I123" s="24"/>
    </row>
    <row r="137" spans="13:14" x14ac:dyDescent="0.25">
      <c r="M137" s="24"/>
      <c r="N137" s="24"/>
    </row>
    <row r="138" spans="13:14" x14ac:dyDescent="0.25">
      <c r="M138" s="24"/>
      <c r="N138" s="24"/>
    </row>
    <row r="139" spans="13:14" x14ac:dyDescent="0.25">
      <c r="M139" s="24"/>
      <c r="N139" s="24"/>
    </row>
    <row r="140" spans="13:14" x14ac:dyDescent="0.25">
      <c r="M140" s="24"/>
      <c r="N140" s="24"/>
    </row>
    <row r="141" spans="13:14" x14ac:dyDescent="0.25">
      <c r="M141" s="24"/>
      <c r="N141" s="24"/>
    </row>
    <row r="142" spans="13:14" x14ac:dyDescent="0.25">
      <c r="M142" s="44"/>
    </row>
    <row r="156" spans="13:13" x14ac:dyDescent="0.25">
      <c r="M156" s="44" t="e">
        <f>354680.68-#REF!</f>
        <v>#REF!</v>
      </c>
    </row>
    <row r="194" spans="9:13" x14ac:dyDescent="0.25">
      <c r="M194" s="34"/>
    </row>
    <row r="199" spans="9:13" x14ac:dyDescent="0.25">
      <c r="I199" s="24"/>
    </row>
    <row r="200" spans="9:13" x14ac:dyDescent="0.25">
      <c r="I200" s="24"/>
    </row>
    <row r="201" spans="9:13" x14ac:dyDescent="0.25">
      <c r="I201" s="24"/>
    </row>
    <row r="202" spans="9:13" x14ac:dyDescent="0.25">
      <c r="I202" s="24"/>
    </row>
    <row r="203" spans="9:13" x14ac:dyDescent="0.25">
      <c r="I203" s="24"/>
    </row>
    <row r="204" spans="9:13" x14ac:dyDescent="0.25">
      <c r="I204" s="24"/>
    </row>
    <row r="205" spans="9:13" x14ac:dyDescent="0.25">
      <c r="I205" s="24"/>
    </row>
    <row r="206" spans="9:13" x14ac:dyDescent="0.25">
      <c r="I206" s="24"/>
    </row>
    <row r="207" spans="9:13" x14ac:dyDescent="0.25">
      <c r="I207" s="24"/>
    </row>
    <row r="208" spans="9:13" x14ac:dyDescent="0.25">
      <c r="I208" s="24"/>
    </row>
    <row r="209" spans="9:9" x14ac:dyDescent="0.25">
      <c r="I209" s="24"/>
    </row>
    <row r="210" spans="9:9" x14ac:dyDescent="0.25">
      <c r="I210" s="24"/>
    </row>
    <row r="211" spans="9:9" x14ac:dyDescent="0.25">
      <c r="I211" s="24"/>
    </row>
    <row r="212" spans="9:9" x14ac:dyDescent="0.25">
      <c r="I212" s="24"/>
    </row>
    <row r="213" spans="9:9" x14ac:dyDescent="0.25">
      <c r="I213" s="24"/>
    </row>
    <row r="214" spans="9:9" x14ac:dyDescent="0.25">
      <c r="I214" s="24"/>
    </row>
    <row r="215" spans="9:9" x14ac:dyDescent="0.25">
      <c r="I215" s="24"/>
    </row>
    <row r="216" spans="9:9" x14ac:dyDescent="0.25">
      <c r="I216" s="24"/>
    </row>
    <row r="217" spans="9:9" x14ac:dyDescent="0.25">
      <c r="I217" s="24"/>
    </row>
    <row r="218" spans="9:9" x14ac:dyDescent="0.25">
      <c r="I218" s="24"/>
    </row>
    <row r="219" spans="9:9" x14ac:dyDescent="0.25">
      <c r="I219" s="24"/>
    </row>
    <row r="220" spans="9:9" x14ac:dyDescent="0.25">
      <c r="I220" s="24"/>
    </row>
    <row r="221" spans="9:9" x14ac:dyDescent="0.25">
      <c r="I221" s="24"/>
    </row>
    <row r="222" spans="9:9" x14ac:dyDescent="0.25">
      <c r="I222" s="24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22:D22"/>
    <mergeCell ref="E22:F22"/>
    <mergeCell ref="C19:D19"/>
    <mergeCell ref="E19:F19"/>
    <mergeCell ref="C20:D20"/>
    <mergeCell ref="E20:F20"/>
    <mergeCell ref="C21:D21"/>
    <mergeCell ref="E21:F21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G18" sqref="G18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57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71"/>
      <c r="B1" s="71" t="s">
        <v>107</v>
      </c>
      <c r="C1" s="71" t="s">
        <v>108</v>
      </c>
      <c r="D1" s="71" t="s">
        <v>109</v>
      </c>
      <c r="E1" s="72" t="s">
        <v>111</v>
      </c>
      <c r="F1" s="71" t="s">
        <v>112</v>
      </c>
      <c r="G1" s="73" t="s">
        <v>114</v>
      </c>
      <c r="H1" s="14"/>
    </row>
    <row r="2" spans="1:9" ht="30.75" customHeight="1" x14ac:dyDescent="0.25">
      <c r="A2" s="68"/>
      <c r="B2" s="69" t="s">
        <v>110</v>
      </c>
      <c r="C2" s="69" t="s">
        <v>68</v>
      </c>
      <c r="D2" s="69"/>
      <c r="E2" s="70">
        <v>177.05</v>
      </c>
      <c r="F2" s="69">
        <v>31125</v>
      </c>
      <c r="G2" s="25" t="s">
        <v>113</v>
      </c>
      <c r="H2" s="14"/>
    </row>
    <row r="3" spans="1:9" ht="30" customHeight="1" x14ac:dyDescent="0.3">
      <c r="A3" s="50"/>
      <c r="B3" s="65"/>
      <c r="C3" s="65"/>
      <c r="D3" s="65"/>
      <c r="E3" s="66">
        <f>E2</f>
        <v>177.05</v>
      </c>
      <c r="F3" s="65"/>
      <c r="G3" s="67"/>
      <c r="H3" s="14"/>
    </row>
    <row r="4" spans="1:9" x14ac:dyDescent="0.25">
      <c r="A4" s="22"/>
      <c r="B4" s="22"/>
      <c r="C4" s="22"/>
      <c r="D4" s="22"/>
      <c r="E4" s="54"/>
      <c r="F4" s="23"/>
      <c r="H4" s="14"/>
      <c r="I4" s="44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56"/>
      <c r="F6" s="23"/>
      <c r="H6" s="14"/>
    </row>
    <row r="7" spans="1:9" x14ac:dyDescent="0.25">
      <c r="A7" s="22"/>
      <c r="B7" s="22"/>
      <c r="C7" s="22"/>
      <c r="D7" s="22"/>
      <c r="E7" s="56"/>
      <c r="F7" s="23"/>
      <c r="H7" s="14"/>
    </row>
    <row r="8" spans="1:9" x14ac:dyDescent="0.25">
      <c r="A8" s="22"/>
      <c r="B8" s="22"/>
      <c r="C8" s="22"/>
      <c r="D8" s="22"/>
      <c r="E8" s="56"/>
      <c r="F8" s="23"/>
      <c r="H8" s="14"/>
    </row>
    <row r="9" spans="1:9" x14ac:dyDescent="0.25">
      <c r="A9" s="22"/>
      <c r="B9" s="22"/>
      <c r="C9" s="22"/>
      <c r="D9" s="22"/>
      <c r="E9" s="56"/>
      <c r="F9" s="23"/>
      <c r="H9" s="14"/>
    </row>
    <row r="10" spans="1:9" x14ac:dyDescent="0.25">
      <c r="A10" s="22"/>
      <c r="B10" s="22"/>
      <c r="C10" s="22"/>
      <c r="D10" s="22"/>
      <c r="E10" s="56"/>
      <c r="F10" s="23"/>
      <c r="H10" s="14"/>
    </row>
    <row r="11" spans="1:9" x14ac:dyDescent="0.25">
      <c r="A11" s="22"/>
      <c r="B11" s="22"/>
      <c r="C11" s="22"/>
      <c r="D11" s="22"/>
      <c r="E11" s="56"/>
      <c r="F11" s="23"/>
      <c r="H11" s="14"/>
    </row>
    <row r="12" spans="1:9" x14ac:dyDescent="0.25">
      <c r="A12" s="22"/>
      <c r="B12" s="22"/>
      <c r="C12" s="22"/>
      <c r="D12" s="22"/>
      <c r="E12" s="56"/>
      <c r="F12" s="23"/>
      <c r="H12" s="14"/>
    </row>
    <row r="13" spans="1:9" x14ac:dyDescent="0.25">
      <c r="A13" s="22"/>
      <c r="B13" s="22"/>
      <c r="C13" s="22"/>
      <c r="D13" s="22"/>
      <c r="E13" s="56"/>
      <c r="F13" s="23"/>
      <c r="H13" s="14"/>
    </row>
    <row r="14" spans="1:9" x14ac:dyDescent="0.25">
      <c r="A14" s="22"/>
      <c r="B14" s="22"/>
      <c r="C14" s="22"/>
      <c r="D14" s="22"/>
      <c r="E14" s="56"/>
      <c r="F14" s="23"/>
      <c r="H14" s="14"/>
    </row>
    <row r="15" spans="1:9" x14ac:dyDescent="0.25">
      <c r="A15" s="22"/>
      <c r="B15" s="22"/>
      <c r="C15" s="22"/>
      <c r="D15" s="22"/>
      <c r="E15" s="56"/>
      <c r="F15" s="23"/>
      <c r="H15" s="14"/>
    </row>
    <row r="16" spans="1:9" x14ac:dyDescent="0.25">
      <c r="A16" s="22"/>
      <c r="B16" s="22"/>
      <c r="C16" s="22"/>
      <c r="D16" s="22"/>
      <c r="E16" s="56"/>
      <c r="F16" s="23"/>
      <c r="H16" s="14"/>
    </row>
    <row r="17" spans="1:8" x14ac:dyDescent="0.25">
      <c r="A17" s="22"/>
      <c r="B17" s="22"/>
      <c r="C17" s="22"/>
      <c r="D17" s="22"/>
      <c r="E17" s="56"/>
      <c r="F17" s="23"/>
      <c r="H17" s="14"/>
    </row>
    <row r="18" spans="1:8" x14ac:dyDescent="0.25">
      <c r="A18" s="22"/>
      <c r="B18" s="22"/>
      <c r="C18" s="22"/>
      <c r="D18" s="22"/>
      <c r="E18" s="56"/>
      <c r="F18" s="23"/>
      <c r="H18" s="14"/>
    </row>
    <row r="19" spans="1:8" x14ac:dyDescent="0.25">
      <c r="A19" s="22"/>
      <c r="B19" s="22"/>
      <c r="C19" s="22"/>
      <c r="D19" s="46"/>
      <c r="E19" s="56"/>
      <c r="F19" s="23"/>
      <c r="H19" s="14"/>
    </row>
    <row r="20" spans="1:8" x14ac:dyDescent="0.25">
      <c r="A20" s="22"/>
      <c r="B20" s="22"/>
      <c r="C20" s="22"/>
      <c r="D20" s="45"/>
      <c r="E20" s="56"/>
      <c r="F20" s="23"/>
      <c r="H20" s="14"/>
    </row>
    <row r="21" spans="1:8" x14ac:dyDescent="0.25">
      <c r="A21" s="22"/>
      <c r="B21" s="22"/>
      <c r="C21" s="22"/>
      <c r="D21" s="45"/>
      <c r="E21" s="56"/>
      <c r="F21" s="23"/>
      <c r="H21" s="14"/>
    </row>
    <row r="22" spans="1:8" x14ac:dyDescent="0.25">
      <c r="A22" s="22"/>
      <c r="B22" s="22"/>
      <c r="C22" s="22"/>
      <c r="D22" s="47"/>
      <c r="E22" s="56"/>
      <c r="F22" s="23"/>
      <c r="H22" s="14"/>
    </row>
    <row r="23" spans="1:8" x14ac:dyDescent="0.25">
      <c r="A23" s="22"/>
      <c r="B23" s="22"/>
      <c r="C23" s="22"/>
      <c r="D23" s="45"/>
      <c r="E23" s="56"/>
      <c r="F23" s="23"/>
      <c r="H23" s="14"/>
    </row>
    <row r="24" spans="1:8" x14ac:dyDescent="0.25">
      <c r="A24" s="22"/>
      <c r="B24" s="22"/>
      <c r="C24" s="22"/>
      <c r="D24" s="45"/>
      <c r="E24" s="56"/>
      <c r="F24" s="23"/>
      <c r="H24" s="14"/>
    </row>
    <row r="25" spans="1:8" x14ac:dyDescent="0.25">
      <c r="A25" s="22"/>
      <c r="B25" s="22"/>
      <c r="C25" s="22"/>
      <c r="D25" s="22"/>
      <c r="E25" s="56"/>
      <c r="F25" s="23"/>
      <c r="H25" s="14"/>
    </row>
    <row r="26" spans="1:8" x14ac:dyDescent="0.25">
      <c r="A26" s="22"/>
      <c r="B26" s="22"/>
      <c r="C26" s="22"/>
      <c r="D26" s="22"/>
      <c r="E26" s="56"/>
      <c r="F26" s="23"/>
      <c r="H26" s="14"/>
    </row>
    <row r="27" spans="1:8" x14ac:dyDescent="0.25">
      <c r="A27" s="22"/>
      <c r="B27" s="22"/>
      <c r="C27" s="22"/>
      <c r="D27" s="22"/>
      <c r="E27" s="56"/>
      <c r="F27" s="23"/>
      <c r="H27" s="14"/>
    </row>
    <row r="28" spans="1:8" x14ac:dyDescent="0.25">
      <c r="A28" s="22"/>
      <c r="B28" s="22"/>
      <c r="C28" s="22"/>
      <c r="D28" s="22"/>
      <c r="E28" s="56"/>
      <c r="F28" s="23"/>
      <c r="H28" s="14"/>
    </row>
    <row r="29" spans="1:8" x14ac:dyDescent="0.25">
      <c r="A29" s="22"/>
      <c r="B29" s="22"/>
      <c r="C29" s="22"/>
      <c r="D29" s="22"/>
      <c r="E29" s="56"/>
      <c r="F29" s="23"/>
      <c r="H29" s="14"/>
    </row>
    <row r="30" spans="1:8" x14ac:dyDescent="0.25">
      <c r="A30" s="22"/>
      <c r="B30" s="22"/>
      <c r="C30" s="22"/>
      <c r="D30" s="22"/>
      <c r="E30" s="56"/>
      <c r="F30" s="23"/>
      <c r="H30" s="14"/>
    </row>
    <row r="31" spans="1:8" x14ac:dyDescent="0.25">
      <c r="A31" s="22"/>
      <c r="B31" s="22"/>
      <c r="C31" s="22"/>
      <c r="D31" s="22"/>
      <c r="E31" s="56"/>
      <c r="F31" s="23"/>
      <c r="H31" s="14"/>
    </row>
    <row r="32" spans="1:8" x14ac:dyDescent="0.25">
      <c r="A32" s="22"/>
      <c r="B32" s="22"/>
      <c r="C32" s="22"/>
      <c r="D32" s="22"/>
      <c r="E32" s="56"/>
      <c r="F32" s="23"/>
      <c r="H32" s="14"/>
    </row>
    <row r="33" spans="1:10" x14ac:dyDescent="0.25">
      <c r="A33" s="22"/>
      <c r="B33" s="22"/>
      <c r="C33" s="22"/>
      <c r="D33" s="22"/>
      <c r="E33" s="56"/>
      <c r="F33" s="23"/>
      <c r="H33" s="14"/>
      <c r="J33" s="24"/>
    </row>
    <row r="34" spans="1:10" x14ac:dyDescent="0.25">
      <c r="E34" s="58"/>
    </row>
    <row r="35" spans="1:10" x14ac:dyDescent="0.25">
      <c r="E35" s="55"/>
      <c r="J35" s="14"/>
    </row>
    <row r="36" spans="1:10" x14ac:dyDescent="0.25">
      <c r="E36" s="55"/>
    </row>
    <row r="37" spans="1:10" x14ac:dyDescent="0.25">
      <c r="E37" s="55"/>
    </row>
    <row r="38" spans="1:10" x14ac:dyDescent="0.25">
      <c r="E38" s="58"/>
    </row>
    <row r="39" spans="1:10" x14ac:dyDescent="0.25">
      <c r="E39" s="55"/>
    </row>
    <row r="40" spans="1:10" x14ac:dyDescent="0.25">
      <c r="E40" s="55"/>
    </row>
    <row r="42" spans="1:10" x14ac:dyDescent="0.25">
      <c r="E42" s="55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outubro</vt:lpstr>
      <vt:lpstr>Planilha2</vt:lpstr>
      <vt:lpstr>outubro!Area_de_impressao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2025-12-03T12:44:35Z</cp:lastPrinted>
  <dcterms:created xsi:type="dcterms:W3CDTF">2015-02-24T11:41:13Z</dcterms:created>
  <dcterms:modified xsi:type="dcterms:W3CDTF">2025-12-11T15:28:26Z</dcterms:modified>
</cp:coreProperties>
</file>