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31FD0D54-5613-4C8D-8053-AB4F11F88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novembro" sheetId="26" r:id="rId2"/>
    <sheet name="Planilha2" sheetId="28" r:id="rId3"/>
  </sheets>
  <definedNames>
    <definedName name="_xlnm._FilterDatabase" localSheetId="1" hidden="1">novembro!$A$1:$G$9</definedName>
    <definedName name="_xlnm.Print_Area" localSheetId="1">novembro!$A$1:$J$9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F29" i="25"/>
  <c r="E9" i="26" l="1"/>
  <c r="D84" i="25" l="1"/>
  <c r="F84" i="25" l="1"/>
  <c r="C84" i="25"/>
  <c r="B84" i="25"/>
  <c r="F32" i="25"/>
  <c r="F104" i="25" l="1"/>
  <c r="F105" i="25" s="1"/>
  <c r="F107" i="25" s="1"/>
  <c r="F35" i="25"/>
  <c r="F103" i="25" s="1"/>
  <c r="E84" i="25"/>
</calcChain>
</file>

<file path=xl/sharedStrings.xml><?xml version="1.0" encoding="utf-8"?>
<sst xmlns="http://schemas.openxmlformats.org/spreadsheetml/2006/main" count="137" uniqueCount="103">
  <si>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</si>
  <si>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</si>
  <si>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</si>
  <si>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</si>
  <si>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</si>
  <si>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</si>
  <si>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</si>
  <si>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</si>
  <si>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</si>
  <si>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</si>
  <si>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</si>
  <si>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</si>
  <si>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</si>
  <si>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</si>
  <si>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</si>
  <si>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</si>
  <si>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</si>
  <si>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</si>
  <si>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</si>
  <si>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</si>
  <si>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</si>
  <si>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</si>
  <si>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</si>
  <si>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</si>
  <si>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</si>
  <si>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</si>
  <si>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</si>
  <si>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</si>
  <si>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</si>
  <si>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</si>
  <si>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</si>
  <si>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</si>
  <si>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</si>
  <si>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</si>
  <si>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</si>
  <si>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</si>
  <si>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</si>
  <si>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</si>
  <si>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</si>
  <si>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</si>
  <si>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</si>
  <si>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</si>
  <si>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</si>
  <si>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</si>
  <si>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</si>
  <si>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</si>
  <si>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</si>
  <si>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</si>
  <si>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</si>
  <si>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</si>
  <si>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</si>
  <si>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</si>
  <si>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</si>
  <si>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</si>
  <si>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</si>
  <si>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</si>
  <si>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</si>
  <si>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</si>
  <si>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</si>
  <si>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</si>
  <si>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</si>
  <si>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</si>
  <si>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</si>
  <si>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</si>
  <si>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</si>
  <si>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</si>
  <si>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</si>
  <si>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</si>
  <si>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</si>
  <si>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</si>
  <si>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</si>
  <si>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</si>
  <si>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</si>
  <si>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</si>
  <si>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</si>
  <si>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</si>
  <si>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</si>
  <si>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</si>
  <si>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</si>
  <si>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</si>
  <si>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</si>
  <si>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</si>
  <si>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</si>
  <si>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</si>
  <si>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</si>
  <si>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</si>
  <si>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</si>
  <si>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</si>
  <si>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</si>
  <si>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</si>
  <si>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</si>
  <si>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</si>
  <si>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</si>
  <si>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</si>
  <si>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</si>
  <si>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</si>
  <si>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</si>
  <si>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</si>
  <si>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</si>
  <si>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</si>
  <si>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24574 constante do Extrato</t>
  </si>
  <si>
    <t>Transf. Bancária nº 401.444.016 constante do Extrato</t>
  </si>
  <si>
    <t>Guararema, 05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</si>
</sst>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4" fontId="10" fillId="0" borderId="0" xfId="0" applyNumberFormat="1" applyFont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9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7" fillId="2" borderId="2" xfId="1" applyFont="1" applyFill="1" applyBorder="1"/>
    <xf numFmtId="164" fontId="10" fillId="0" borderId="1" xfId="1" applyFont="1" applyFill="1" applyBorder="1"/>
    <xf numFmtId="0" fontId="24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272"/>
  <sheetViews>
    <sheetView tabSelected="1" topLeftCell="A67" zoomScaleNormal="100" workbookViewId="0">
      <selection activeCell="K107" sqref="K107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7.57031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79" t="s">
        <v>79</v>
      </c>
      <c r="B1" s="79"/>
      <c r="C1" s="79"/>
      <c r="D1" s="79"/>
      <c r="E1" s="79"/>
      <c r="F1" s="79"/>
    </row>
    <row r="2" spans="1:8" ht="6" customHeight="1" x14ac:dyDescent="0.25">
      <c r="A2" s="43"/>
      <c r="B2" s="43"/>
      <c r="C2" s="43"/>
      <c r="D2" s="43"/>
      <c r="E2" s="43"/>
      <c r="F2" s="43"/>
    </row>
    <row r="3" spans="1:8" ht="16.5" customHeight="1" x14ac:dyDescent="0.25">
      <c r="A3" s="79" t="s">
        <v>80</v>
      </c>
      <c r="B3" s="79"/>
      <c r="C3" s="79"/>
      <c r="D3" s="79"/>
      <c r="E3" s="79"/>
      <c r="F3" s="79"/>
    </row>
    <row r="4" spans="1:8" x14ac:dyDescent="0.25">
      <c r="A4" s="79" t="s">
        <v>0</v>
      </c>
      <c r="B4" s="79"/>
      <c r="C4" s="79"/>
      <c r="D4" s="79"/>
      <c r="E4" s="79"/>
      <c r="F4" s="79"/>
    </row>
    <row r="5" spans="1:8" ht="5.25" customHeight="1" x14ac:dyDescent="0.25">
      <c r="A5" s="43"/>
      <c r="B5" s="43"/>
      <c r="C5" s="43"/>
      <c r="D5" s="43"/>
      <c r="E5" s="43"/>
      <c r="F5" s="43"/>
    </row>
    <row r="6" spans="1:8" x14ac:dyDescent="0.25">
      <c r="A6" s="79" t="s">
        <v>54</v>
      </c>
      <c r="B6" s="79"/>
      <c r="C6" s="79"/>
      <c r="D6" s="79"/>
      <c r="E6" s="79"/>
      <c r="F6" s="79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80" t="s">
        <v>65</v>
      </c>
      <c r="C8" s="80"/>
      <c r="D8" s="80"/>
      <c r="E8" s="80"/>
      <c r="F8" s="80"/>
    </row>
    <row r="9" spans="1:8" x14ac:dyDescent="0.25">
      <c r="A9" s="9" t="s">
        <v>56</v>
      </c>
      <c r="B9" s="1" t="s">
        <v>64</v>
      </c>
      <c r="C9" s="1"/>
      <c r="D9" s="1"/>
      <c r="E9" s="1"/>
      <c r="F9" s="1"/>
    </row>
    <row r="10" spans="1:8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8" x14ac:dyDescent="0.25">
      <c r="A14" s="9" t="s">
        <v>3</v>
      </c>
      <c r="B14" s="1" t="s">
        <v>92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78" t="s">
        <v>96</v>
      </c>
      <c r="C15" s="78"/>
      <c r="D15" s="78"/>
      <c r="E15" s="78"/>
      <c r="F15" s="78"/>
      <c r="H15" s="34"/>
    </row>
    <row r="16" spans="1:8" x14ac:dyDescent="0.25">
      <c r="A16" s="9" t="s">
        <v>4</v>
      </c>
      <c r="B16" s="45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1.5" customHeight="1" x14ac:dyDescent="0.25">
      <c r="A18" s="9"/>
      <c r="B18" s="1"/>
      <c r="C18" s="1"/>
      <c r="D18" s="1"/>
      <c r="E18" s="1"/>
      <c r="F18" s="1"/>
    </row>
    <row r="19" spans="1:8" x14ac:dyDescent="0.25">
      <c r="A19" s="44" t="s">
        <v>5</v>
      </c>
      <c r="B19" s="44" t="s">
        <v>6</v>
      </c>
      <c r="C19" s="81" t="s">
        <v>7</v>
      </c>
      <c r="D19" s="81"/>
      <c r="E19" s="81" t="s">
        <v>8</v>
      </c>
      <c r="F19" s="81"/>
    </row>
    <row r="20" spans="1:8" x14ac:dyDescent="0.25">
      <c r="A20" s="12" t="s">
        <v>93</v>
      </c>
      <c r="B20" s="15">
        <v>45716</v>
      </c>
      <c r="C20" s="82" t="s">
        <v>94</v>
      </c>
      <c r="D20" s="82"/>
      <c r="E20" s="83">
        <v>35493985.200000003</v>
      </c>
      <c r="F20" s="83"/>
    </row>
    <row r="21" spans="1:8" x14ac:dyDescent="0.25">
      <c r="A21" s="2"/>
      <c r="B21" s="15"/>
      <c r="C21" s="84"/>
      <c r="D21" s="82"/>
      <c r="E21" s="83"/>
      <c r="F21" s="83"/>
    </row>
    <row r="22" spans="1:8" x14ac:dyDescent="0.25">
      <c r="A22" s="2"/>
      <c r="B22" s="15"/>
      <c r="C22" s="84"/>
      <c r="D22" s="82"/>
      <c r="E22" s="83"/>
      <c r="F22" s="83"/>
    </row>
    <row r="23" spans="1:8" x14ac:dyDescent="0.25">
      <c r="A23" s="2"/>
      <c r="B23" s="15"/>
      <c r="C23" s="84"/>
      <c r="D23" s="82"/>
      <c r="E23" s="83"/>
      <c r="F23" s="83"/>
    </row>
    <row r="24" spans="1:8" ht="18" customHeight="1" x14ac:dyDescent="0.25">
      <c r="A24" s="87" t="s">
        <v>75</v>
      </c>
      <c r="B24" s="88"/>
      <c r="C24" s="88"/>
      <c r="D24" s="88"/>
      <c r="E24" s="88"/>
      <c r="F24" s="88"/>
    </row>
    <row r="25" spans="1:8" ht="34.5" customHeight="1" x14ac:dyDescent="0.25">
      <c r="A25" s="41" t="s">
        <v>9</v>
      </c>
      <c r="B25" s="41" t="s">
        <v>10</v>
      </c>
      <c r="C25" s="41" t="s">
        <v>11</v>
      </c>
      <c r="D25" s="85" t="s">
        <v>12</v>
      </c>
      <c r="E25" s="86"/>
      <c r="F25" s="41" t="s">
        <v>13</v>
      </c>
    </row>
    <row r="26" spans="1:8" ht="28.5" customHeight="1" x14ac:dyDescent="0.25">
      <c r="A26" s="54">
        <v>46006</v>
      </c>
      <c r="B26" s="29">
        <v>0</v>
      </c>
      <c r="C26" s="54">
        <v>46006</v>
      </c>
      <c r="D26" s="89" t="s">
        <v>100</v>
      </c>
      <c r="E26" s="89"/>
      <c r="F26" s="55">
        <v>61100</v>
      </c>
      <c r="H26" s="14"/>
    </row>
    <row r="27" spans="1:8" ht="28.5" customHeight="1" x14ac:dyDescent="0.25">
      <c r="A27" s="54">
        <v>46006</v>
      </c>
      <c r="B27" s="29">
        <v>99100</v>
      </c>
      <c r="C27" s="54">
        <v>46006</v>
      </c>
      <c r="D27" s="89" t="s">
        <v>101</v>
      </c>
      <c r="E27" s="89"/>
      <c r="F27" s="55">
        <v>38000</v>
      </c>
      <c r="H27" s="14"/>
    </row>
    <row r="28" spans="1:8" x14ac:dyDescent="0.25">
      <c r="A28" s="90" t="s">
        <v>87</v>
      </c>
      <c r="B28" s="90"/>
      <c r="C28" s="90"/>
      <c r="D28" s="90"/>
      <c r="E28" s="90"/>
      <c r="F28" s="42">
        <v>29581.51</v>
      </c>
    </row>
    <row r="29" spans="1:8" x14ac:dyDescent="0.25">
      <c r="A29" s="91" t="s">
        <v>14</v>
      </c>
      <c r="B29" s="91"/>
      <c r="C29" s="91"/>
      <c r="D29" s="91"/>
      <c r="E29" s="91"/>
      <c r="F29" s="32">
        <f>F27+F26</f>
        <v>99100</v>
      </c>
      <c r="G29" s="31"/>
      <c r="H29" s="31"/>
    </row>
    <row r="30" spans="1:8" x14ac:dyDescent="0.25">
      <c r="A30" s="91" t="s">
        <v>17</v>
      </c>
      <c r="B30" s="91"/>
      <c r="C30" s="91"/>
      <c r="D30" s="91"/>
      <c r="E30" s="91"/>
      <c r="F30" s="76">
        <v>260.83</v>
      </c>
      <c r="G30" s="31"/>
      <c r="H30" s="31"/>
    </row>
    <row r="31" spans="1:8" x14ac:dyDescent="0.25">
      <c r="A31" s="91" t="s">
        <v>66</v>
      </c>
      <c r="B31" s="91"/>
      <c r="C31" s="91"/>
      <c r="D31" s="91"/>
      <c r="E31" s="91"/>
      <c r="F31" s="16">
        <v>0</v>
      </c>
    </row>
    <row r="32" spans="1:8" x14ac:dyDescent="0.25">
      <c r="A32" s="91" t="s">
        <v>15</v>
      </c>
      <c r="B32" s="91"/>
      <c r="C32" s="91"/>
      <c r="D32" s="91"/>
      <c r="E32" s="91"/>
      <c r="F32" s="17">
        <f>F28+F29+F30+F31</f>
        <v>128942.34</v>
      </c>
    </row>
    <row r="33" spans="1:6" ht="5.25" customHeight="1" x14ac:dyDescent="0.25">
      <c r="A33" s="92"/>
      <c r="B33" s="92"/>
      <c r="C33" s="92"/>
      <c r="D33" s="92"/>
      <c r="E33" s="92"/>
      <c r="F33" s="18"/>
    </row>
    <row r="34" spans="1:6" x14ac:dyDescent="0.25">
      <c r="A34" s="91" t="s">
        <v>81</v>
      </c>
      <c r="B34" s="91"/>
      <c r="C34" s="91"/>
      <c r="D34" s="91"/>
      <c r="E34" s="91"/>
      <c r="F34" s="17">
        <v>0</v>
      </c>
    </row>
    <row r="35" spans="1:6" x14ac:dyDescent="0.25">
      <c r="A35" s="91" t="s">
        <v>16</v>
      </c>
      <c r="B35" s="91"/>
      <c r="C35" s="91"/>
      <c r="D35" s="91"/>
      <c r="E35" s="91"/>
      <c r="F35" s="17">
        <f>F32+F34</f>
        <v>128942.34</v>
      </c>
    </row>
    <row r="36" spans="1:6" ht="10.5" customHeight="1" x14ac:dyDescent="0.25">
      <c r="A36" s="4" t="s">
        <v>18</v>
      </c>
      <c r="B36" s="3"/>
      <c r="C36" s="3"/>
    </row>
    <row r="37" spans="1:6" ht="12" customHeight="1" x14ac:dyDescent="0.25">
      <c r="A37" s="4" t="s">
        <v>19</v>
      </c>
      <c r="B37" s="3"/>
      <c r="C37" s="3"/>
    </row>
    <row r="38" spans="1:6" ht="10.5" customHeight="1" x14ac:dyDescent="0.25">
      <c r="A38" s="4" t="s">
        <v>82</v>
      </c>
      <c r="B38" s="3"/>
      <c r="C38" s="3"/>
      <c r="F38" s="13"/>
    </row>
    <row r="39" spans="1:6" ht="10.5" customHeight="1" x14ac:dyDescent="0.25">
      <c r="A39" s="4"/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ht="10.5" customHeight="1" x14ac:dyDescent="0.25">
      <c r="A55" s="4"/>
      <c r="B55" s="3"/>
      <c r="C55" s="3"/>
      <c r="F55" s="13"/>
    </row>
    <row r="56" spans="1:6" x14ac:dyDescent="0.25">
      <c r="A56" s="79" t="s">
        <v>79</v>
      </c>
      <c r="B56" s="79"/>
      <c r="C56" s="79"/>
      <c r="D56" s="79"/>
      <c r="E56" s="79"/>
      <c r="F56" s="79"/>
    </row>
    <row r="57" spans="1:6" ht="8.25" customHeight="1" x14ac:dyDescent="0.25">
      <c r="A57" s="43"/>
      <c r="B57" s="43"/>
      <c r="C57" s="43"/>
      <c r="D57" s="43"/>
      <c r="E57" s="43"/>
      <c r="F57" s="43"/>
    </row>
    <row r="58" spans="1:6" x14ac:dyDescent="0.25">
      <c r="A58" s="79" t="s">
        <v>80</v>
      </c>
      <c r="B58" s="79"/>
      <c r="C58" s="79"/>
      <c r="D58" s="79"/>
      <c r="E58" s="79"/>
      <c r="F58" s="79"/>
    </row>
    <row r="59" spans="1:6" x14ac:dyDescent="0.25">
      <c r="A59" s="79" t="s">
        <v>0</v>
      </c>
      <c r="B59" s="79"/>
      <c r="C59" s="79"/>
      <c r="D59" s="79"/>
      <c r="E59" s="79"/>
      <c r="F59" s="79"/>
    </row>
    <row r="60" spans="1:6" ht="9" customHeight="1" x14ac:dyDescent="0.25">
      <c r="A60" s="43"/>
      <c r="B60" s="43"/>
      <c r="C60" s="43"/>
      <c r="D60" s="43"/>
      <c r="E60" s="43"/>
      <c r="F60" s="43"/>
    </row>
    <row r="61" spans="1:6" x14ac:dyDescent="0.25">
      <c r="A61" s="79" t="s">
        <v>54</v>
      </c>
      <c r="B61" s="79"/>
      <c r="C61" s="79"/>
      <c r="D61" s="79"/>
      <c r="E61" s="79"/>
      <c r="F61" s="79"/>
    </row>
    <row r="62" spans="1:6" ht="8.25" customHeight="1" x14ac:dyDescent="0.25">
      <c r="A62" s="43"/>
      <c r="B62" s="43"/>
      <c r="C62" s="43"/>
      <c r="D62" s="43"/>
      <c r="E62" s="43"/>
      <c r="F62" s="43"/>
    </row>
    <row r="63" spans="1:6" ht="38.25" customHeight="1" x14ac:dyDescent="0.25">
      <c r="A63" s="93" t="s">
        <v>98</v>
      </c>
      <c r="B63" s="93"/>
      <c r="C63" s="93"/>
      <c r="D63" s="93"/>
      <c r="E63" s="93"/>
      <c r="F63" s="93"/>
    </row>
    <row r="64" spans="1:6" x14ac:dyDescent="0.25">
      <c r="A64" s="5"/>
      <c r="B64" s="5"/>
      <c r="C64" s="5"/>
      <c r="D64" s="5"/>
      <c r="E64" s="5"/>
      <c r="F64" s="5"/>
    </row>
    <row r="65" spans="1:7" ht="21.75" customHeight="1" x14ac:dyDescent="0.25">
      <c r="A65" s="94" t="s">
        <v>77</v>
      </c>
      <c r="B65" s="94"/>
      <c r="C65" s="94"/>
      <c r="D65" s="94"/>
      <c r="E65" s="94"/>
      <c r="F65" s="94"/>
    </row>
    <row r="66" spans="1:7" x14ac:dyDescent="0.25">
      <c r="A66" s="95" t="s">
        <v>20</v>
      </c>
      <c r="B66" s="95"/>
      <c r="C66" s="95"/>
      <c r="D66" s="95"/>
      <c r="E66" s="95"/>
      <c r="F66" s="95"/>
    </row>
    <row r="67" spans="1:7" ht="68.25" x14ac:dyDescent="0.25">
      <c r="A67" s="6" t="s">
        <v>21</v>
      </c>
      <c r="B67" s="6" t="s">
        <v>22</v>
      </c>
      <c r="C67" s="6" t="s">
        <v>23</v>
      </c>
      <c r="D67" s="6" t="s">
        <v>24</v>
      </c>
      <c r="E67" s="6" t="s">
        <v>85</v>
      </c>
      <c r="F67" s="6" t="s">
        <v>25</v>
      </c>
    </row>
    <row r="68" spans="1:7" ht="18.75" customHeight="1" x14ac:dyDescent="0.25">
      <c r="A68" s="12" t="s">
        <v>26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7" ht="18.75" customHeight="1" x14ac:dyDescent="0.25">
      <c r="A69" s="12" t="s">
        <v>27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13"/>
    </row>
    <row r="70" spans="1:7" ht="18.75" customHeight="1" x14ac:dyDescent="0.25">
      <c r="A70" s="12" t="s">
        <v>28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7" ht="18.75" customHeight="1" x14ac:dyDescent="0.25">
      <c r="A71" s="12" t="s">
        <v>78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7" ht="18.75" customHeight="1" x14ac:dyDescent="0.25">
      <c r="A72" s="12" t="s">
        <v>29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7" ht="18.75" customHeight="1" x14ac:dyDescent="0.25">
      <c r="A73" s="19" t="s">
        <v>30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7" ht="18.75" customHeight="1" x14ac:dyDescent="0.25">
      <c r="A74" s="12" t="s">
        <v>47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</row>
    <row r="75" spans="1:7" ht="18.75" customHeight="1" x14ac:dyDescent="0.25">
      <c r="A75" s="19" t="s">
        <v>31</v>
      </c>
      <c r="B75" s="29">
        <v>98000</v>
      </c>
      <c r="C75" s="29">
        <v>0</v>
      </c>
      <c r="D75" s="29">
        <v>98000</v>
      </c>
      <c r="E75" s="29">
        <v>0</v>
      </c>
      <c r="F75" s="29">
        <v>0</v>
      </c>
    </row>
    <row r="76" spans="1:7" ht="18.75" customHeight="1" x14ac:dyDescent="0.25">
      <c r="A76" s="12" t="s">
        <v>32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  <c r="G76" s="30"/>
    </row>
    <row r="77" spans="1:7" ht="18.75" customHeight="1" x14ac:dyDescent="0.25">
      <c r="A77" s="12" t="s">
        <v>40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30"/>
    </row>
    <row r="78" spans="1:7" ht="18.75" customHeight="1" x14ac:dyDescent="0.25">
      <c r="A78" s="12" t="s">
        <v>39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30"/>
    </row>
    <row r="79" spans="1:7" ht="18.75" customHeight="1" x14ac:dyDescent="0.25">
      <c r="A79" s="12" t="s">
        <v>38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7" ht="18.75" customHeight="1" x14ac:dyDescent="0.25">
      <c r="A80" s="19" t="s">
        <v>33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9" ht="18.75" customHeight="1" x14ac:dyDescent="0.25">
      <c r="A81" s="12" t="s">
        <v>34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</row>
    <row r="82" spans="1:9" ht="26.25" customHeight="1" x14ac:dyDescent="0.25">
      <c r="A82" s="19" t="s">
        <v>35</v>
      </c>
      <c r="B82" s="29">
        <v>97.4</v>
      </c>
      <c r="C82" s="29">
        <v>0</v>
      </c>
      <c r="D82" s="29">
        <v>97.4</v>
      </c>
      <c r="E82" s="29">
        <v>0</v>
      </c>
      <c r="F82" s="29">
        <v>0</v>
      </c>
    </row>
    <row r="83" spans="1:9" ht="18.75" customHeight="1" x14ac:dyDescent="0.25">
      <c r="A83" s="12" t="s">
        <v>36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</row>
    <row r="84" spans="1:9" ht="24.75" customHeight="1" x14ac:dyDescent="0.25">
      <c r="A84" s="20" t="s">
        <v>37</v>
      </c>
      <c r="B84" s="21">
        <f>SUM(B68:B83)</f>
        <v>98097.4</v>
      </c>
      <c r="C84" s="21">
        <f>SUM(C68:C83)</f>
        <v>0</v>
      </c>
      <c r="D84" s="21">
        <f>SUM(D68:D83)</f>
        <v>98097.4</v>
      </c>
      <c r="E84" s="33">
        <f>C84+D84</f>
        <v>98097.4</v>
      </c>
      <c r="F84" s="21">
        <f>SUM(F68:F83)</f>
        <v>0</v>
      </c>
      <c r="I84" s="13"/>
    </row>
    <row r="85" spans="1:9" x14ac:dyDescent="0.25">
      <c r="A85" s="7" t="s">
        <v>41</v>
      </c>
      <c r="H85" s="13"/>
    </row>
    <row r="86" spans="1:9" x14ac:dyDescent="0.25">
      <c r="A86" s="8" t="s">
        <v>42</v>
      </c>
      <c r="B86" s="8"/>
      <c r="C86" s="8"/>
      <c r="D86" s="8"/>
      <c r="E86" s="8"/>
      <c r="F86" s="8"/>
    </row>
    <row r="87" spans="1:9" x14ac:dyDescent="0.25">
      <c r="A87" s="8" t="s">
        <v>43</v>
      </c>
      <c r="B87" s="8"/>
      <c r="C87" s="8"/>
      <c r="D87" s="8"/>
      <c r="E87" s="8"/>
      <c r="F87" s="8"/>
    </row>
    <row r="88" spans="1:9" x14ac:dyDescent="0.25">
      <c r="A88" s="8" t="s">
        <v>44</v>
      </c>
      <c r="B88" s="8"/>
      <c r="C88" s="8"/>
      <c r="D88" s="8"/>
      <c r="E88" s="8"/>
      <c r="F88" s="8"/>
    </row>
    <row r="89" spans="1:9" ht="23.25" customHeight="1" x14ac:dyDescent="0.25">
      <c r="A89" s="96" t="s">
        <v>45</v>
      </c>
      <c r="B89" s="96"/>
      <c r="C89" s="96"/>
      <c r="D89" s="96"/>
      <c r="E89" s="96"/>
      <c r="F89" s="96"/>
    </row>
    <row r="90" spans="1:9" ht="61.5" customHeight="1" x14ac:dyDescent="0.25">
      <c r="A90" s="97" t="s">
        <v>83</v>
      </c>
      <c r="B90" s="97"/>
      <c r="C90" s="97"/>
      <c r="D90" s="97"/>
      <c r="E90" s="97"/>
      <c r="F90" s="97"/>
    </row>
    <row r="91" spans="1:9" x14ac:dyDescent="0.25">
      <c r="A91" s="8" t="s">
        <v>46</v>
      </c>
      <c r="B91" s="8"/>
      <c r="C91" s="8"/>
      <c r="D91" s="8"/>
      <c r="E91" s="8"/>
      <c r="F91" s="8"/>
    </row>
    <row r="92" spans="1:9" x14ac:dyDescent="0.25">
      <c r="A92" s="8"/>
      <c r="B92" s="8"/>
      <c r="C92" s="8"/>
      <c r="D92" s="8"/>
      <c r="E92" s="8"/>
      <c r="F92" s="8"/>
    </row>
    <row r="93" spans="1:9" x14ac:dyDescent="0.25">
      <c r="A93" s="8"/>
      <c r="B93" s="8"/>
      <c r="C93" s="8"/>
      <c r="D93" s="8"/>
      <c r="E93" s="8"/>
      <c r="F93" s="8"/>
    </row>
    <row r="94" spans="1:9" x14ac:dyDescent="0.25">
      <c r="A94" s="79" t="s">
        <v>79</v>
      </c>
      <c r="B94" s="79"/>
      <c r="C94" s="79"/>
      <c r="D94" s="79"/>
      <c r="E94" s="79"/>
      <c r="F94" s="79"/>
    </row>
    <row r="95" spans="1:9" ht="10.5" customHeight="1" x14ac:dyDescent="0.25">
      <c r="A95" s="43"/>
      <c r="B95" s="43"/>
      <c r="C95" s="43"/>
      <c r="D95" s="43"/>
      <c r="E95" s="43"/>
      <c r="F95" s="43"/>
    </row>
    <row r="96" spans="1:9" x14ac:dyDescent="0.25">
      <c r="A96" s="79" t="s">
        <v>80</v>
      </c>
      <c r="B96" s="79"/>
      <c r="C96" s="79"/>
      <c r="D96" s="79"/>
      <c r="E96" s="79"/>
      <c r="F96" s="79"/>
    </row>
    <row r="97" spans="1:12" x14ac:dyDescent="0.25">
      <c r="A97" s="79" t="s">
        <v>0</v>
      </c>
      <c r="B97" s="79"/>
      <c r="C97" s="79"/>
      <c r="D97" s="79"/>
      <c r="E97" s="79"/>
      <c r="F97" s="79"/>
    </row>
    <row r="98" spans="1:12" ht="10.5" customHeight="1" x14ac:dyDescent="0.25">
      <c r="A98" s="43"/>
      <c r="B98" s="43"/>
      <c r="C98" s="43"/>
      <c r="D98" s="43"/>
      <c r="E98" s="43"/>
      <c r="F98" s="43"/>
    </row>
    <row r="99" spans="1:12" x14ac:dyDescent="0.25">
      <c r="A99" s="79" t="s">
        <v>54</v>
      </c>
      <c r="B99" s="79"/>
      <c r="C99" s="79"/>
      <c r="D99" s="79"/>
      <c r="E99" s="79"/>
      <c r="F99" s="79"/>
    </row>
    <row r="102" spans="1:12" ht="24.75" customHeight="1" x14ac:dyDescent="0.25">
      <c r="A102" s="99" t="s">
        <v>48</v>
      </c>
      <c r="B102" s="100"/>
      <c r="C102" s="100"/>
      <c r="D102" s="100"/>
      <c r="E102" s="100"/>
      <c r="F102" s="101"/>
      <c r="H102" s="35"/>
    </row>
    <row r="103" spans="1:12" ht="24.75" customHeight="1" x14ac:dyDescent="0.25">
      <c r="A103" s="102" t="s">
        <v>49</v>
      </c>
      <c r="B103" s="103"/>
      <c r="C103" s="103"/>
      <c r="D103" s="103"/>
      <c r="E103" s="104"/>
      <c r="F103" s="17">
        <f>'anexo  '!F35</f>
        <v>128942.34</v>
      </c>
      <c r="H103" s="14"/>
      <c r="I103" s="40"/>
    </row>
    <row r="104" spans="1:12" ht="24.75" customHeight="1" x14ac:dyDescent="0.25">
      <c r="A104" s="102" t="s">
        <v>50</v>
      </c>
      <c r="B104" s="103"/>
      <c r="C104" s="103"/>
      <c r="D104" s="103"/>
      <c r="E104" s="104"/>
      <c r="F104" s="16">
        <f>'anexo  '!C84+'anexo  '!D84</f>
        <v>98097.4</v>
      </c>
      <c r="G104" s="46"/>
      <c r="H104" s="14"/>
      <c r="I104" s="40"/>
    </row>
    <row r="105" spans="1:12" ht="24.75" customHeight="1" x14ac:dyDescent="0.25">
      <c r="A105" s="102" t="s">
        <v>51</v>
      </c>
      <c r="B105" s="103"/>
      <c r="C105" s="103"/>
      <c r="D105" s="103"/>
      <c r="E105" s="104"/>
      <c r="F105" s="16">
        <f>'anexo  '!F32-(F104-'anexo  '!F34)</f>
        <v>30844.940000000002</v>
      </c>
      <c r="G105" s="14"/>
      <c r="H105" s="36"/>
      <c r="I105" s="40"/>
    </row>
    <row r="106" spans="1:12" ht="24.75" customHeight="1" x14ac:dyDescent="0.25">
      <c r="A106" s="102" t="s">
        <v>52</v>
      </c>
      <c r="B106" s="103"/>
      <c r="C106" s="103"/>
      <c r="D106" s="103"/>
      <c r="E106" s="104"/>
      <c r="F106" s="48">
        <v>0</v>
      </c>
      <c r="G106" s="35"/>
      <c r="H106" s="14"/>
    </row>
    <row r="107" spans="1:12" ht="24.75" customHeight="1" x14ac:dyDescent="0.25">
      <c r="A107" s="102" t="s">
        <v>76</v>
      </c>
      <c r="B107" s="103"/>
      <c r="C107" s="103"/>
      <c r="D107" s="103"/>
      <c r="E107" s="104"/>
      <c r="F107" s="16">
        <f>F105-F106</f>
        <v>30844.940000000002</v>
      </c>
      <c r="G107" s="14"/>
      <c r="H107" s="35"/>
      <c r="I107" s="38"/>
      <c r="L107" s="14"/>
    </row>
    <row r="108" spans="1:12" ht="20.25" customHeight="1" x14ac:dyDescent="0.25">
      <c r="G108" s="62"/>
      <c r="H108" s="35"/>
      <c r="I108" s="38"/>
    </row>
    <row r="109" spans="1:12" x14ac:dyDescent="0.25">
      <c r="A109" s="98" t="s">
        <v>84</v>
      </c>
      <c r="B109" s="98"/>
      <c r="C109" s="98"/>
      <c r="D109" s="98"/>
      <c r="E109" s="98"/>
      <c r="F109" s="98"/>
      <c r="H109" s="14"/>
      <c r="I109" s="38"/>
    </row>
    <row r="110" spans="1:12" ht="15" customHeight="1" x14ac:dyDescent="0.25">
      <c r="A110" s="98"/>
      <c r="B110" s="98"/>
      <c r="C110" s="98"/>
      <c r="D110" s="98"/>
      <c r="E110" s="98"/>
      <c r="F110" s="98"/>
      <c r="G110" s="35"/>
    </row>
    <row r="111" spans="1:12" x14ac:dyDescent="0.25">
      <c r="A111" s="98"/>
      <c r="B111" s="98"/>
      <c r="C111" s="98"/>
      <c r="D111" s="98"/>
      <c r="E111" s="98"/>
      <c r="F111" s="98"/>
      <c r="G111" s="35"/>
      <c r="H111" s="14"/>
      <c r="I111" s="38"/>
    </row>
    <row r="112" spans="1:12" x14ac:dyDescent="0.25">
      <c r="G112" s="35"/>
      <c r="H112" s="14"/>
      <c r="I112" s="38"/>
    </row>
    <row r="113" spans="1:10" x14ac:dyDescent="0.25">
      <c r="A113" t="s">
        <v>102</v>
      </c>
      <c r="G113" s="35"/>
      <c r="H113" s="14"/>
    </row>
    <row r="114" spans="1:10" x14ac:dyDescent="0.25">
      <c r="F114" s="26"/>
      <c r="G114" s="35"/>
    </row>
    <row r="115" spans="1:10" x14ac:dyDescent="0.25">
      <c r="F115" s="26"/>
      <c r="G115" s="35"/>
      <c r="H115" s="14"/>
    </row>
    <row r="116" spans="1:10" x14ac:dyDescent="0.25">
      <c r="A116" s="47"/>
      <c r="F116" s="14"/>
      <c r="G116" s="35"/>
    </row>
    <row r="117" spans="1:10" x14ac:dyDescent="0.25">
      <c r="A117" s="10" t="s">
        <v>91</v>
      </c>
      <c r="F117" s="49"/>
      <c r="G117" s="35"/>
    </row>
    <row r="118" spans="1:10" x14ac:dyDescent="0.25">
      <c r="A118" s="10" t="s">
        <v>53</v>
      </c>
      <c r="F118" s="49"/>
      <c r="G118" s="35"/>
      <c r="H118" s="35"/>
      <c r="I118" s="35"/>
    </row>
    <row r="119" spans="1:10" x14ac:dyDescent="0.25">
      <c r="F119" s="26"/>
      <c r="G119" s="35"/>
      <c r="H119" s="14"/>
      <c r="I119" s="35"/>
    </row>
    <row r="120" spans="1:10" x14ac:dyDescent="0.25">
      <c r="F120" s="49"/>
      <c r="G120" s="35"/>
      <c r="H120" s="14"/>
      <c r="I120" s="14"/>
    </row>
    <row r="121" spans="1:10" x14ac:dyDescent="0.25">
      <c r="F121" s="26"/>
      <c r="G121" s="35"/>
      <c r="H121" s="35"/>
    </row>
    <row r="122" spans="1:10" x14ac:dyDescent="0.25">
      <c r="F122" s="49"/>
      <c r="G122" s="35"/>
      <c r="H122" s="35"/>
    </row>
    <row r="123" spans="1:10" x14ac:dyDescent="0.25">
      <c r="G123" s="35"/>
      <c r="H123" s="35"/>
    </row>
    <row r="124" spans="1:10" x14ac:dyDescent="0.25">
      <c r="F124" s="26"/>
      <c r="G124" s="35"/>
      <c r="H124" s="14"/>
      <c r="I124" s="14"/>
    </row>
    <row r="125" spans="1:10" x14ac:dyDescent="0.25">
      <c r="F125" s="53"/>
      <c r="G125" s="35"/>
    </row>
    <row r="126" spans="1:10" x14ac:dyDescent="0.25">
      <c r="F126" s="14"/>
      <c r="G126" s="35"/>
      <c r="I126" s="36"/>
      <c r="J126" s="39"/>
    </row>
    <row r="127" spans="1:10" x14ac:dyDescent="0.25">
      <c r="G127" s="35"/>
      <c r="I127" s="36"/>
    </row>
    <row r="128" spans="1:10" x14ac:dyDescent="0.25">
      <c r="F128" s="14"/>
      <c r="G128" s="35"/>
      <c r="I128" s="36"/>
    </row>
    <row r="129" spans="6:9" x14ac:dyDescent="0.25">
      <c r="F129" s="49"/>
      <c r="G129" s="35"/>
      <c r="I129" s="36"/>
    </row>
    <row r="130" spans="6:9" x14ac:dyDescent="0.25">
      <c r="F130" s="49"/>
      <c r="G130" s="35"/>
      <c r="I130" s="14"/>
    </row>
    <row r="131" spans="6:9" x14ac:dyDescent="0.25">
      <c r="F131" s="49"/>
      <c r="G131" s="35"/>
      <c r="H131" s="35"/>
    </row>
    <row r="132" spans="6:9" x14ac:dyDescent="0.25">
      <c r="F132" s="49"/>
      <c r="G132" s="35"/>
      <c r="H132" s="35"/>
    </row>
    <row r="133" spans="6:9" x14ac:dyDescent="0.25">
      <c r="G133" s="35"/>
      <c r="H133" s="35"/>
    </row>
    <row r="134" spans="6:9" x14ac:dyDescent="0.25">
      <c r="H134" s="35"/>
    </row>
    <row r="135" spans="6:9" x14ac:dyDescent="0.25">
      <c r="H135" s="35"/>
    </row>
    <row r="136" spans="6:9" x14ac:dyDescent="0.25">
      <c r="H136" s="35"/>
    </row>
    <row r="137" spans="6:9" x14ac:dyDescent="0.25">
      <c r="H137" s="35"/>
    </row>
    <row r="138" spans="6:9" x14ac:dyDescent="0.25">
      <c r="H138" s="35"/>
    </row>
    <row r="139" spans="6:9" x14ac:dyDescent="0.25">
      <c r="H139" s="35"/>
    </row>
    <row r="140" spans="6:9" x14ac:dyDescent="0.25">
      <c r="H140" s="14"/>
    </row>
    <row r="141" spans="6:9" x14ac:dyDescent="0.25">
      <c r="H141" s="62"/>
    </row>
    <row r="142" spans="6:9" x14ac:dyDescent="0.25">
      <c r="G142" s="14"/>
      <c r="H142" s="14"/>
      <c r="I142" s="14"/>
    </row>
    <row r="143" spans="6:9" x14ac:dyDescent="0.25">
      <c r="I143" s="14"/>
    </row>
    <row r="144" spans="6:9" x14ac:dyDescent="0.25">
      <c r="G144" s="14"/>
      <c r="H144" s="14"/>
    </row>
    <row r="145" spans="7:8" x14ac:dyDescent="0.25">
      <c r="G145" s="14"/>
      <c r="H145" s="35"/>
    </row>
    <row r="146" spans="7:8" x14ac:dyDescent="0.25">
      <c r="H146" s="35"/>
    </row>
    <row r="147" spans="7:8" x14ac:dyDescent="0.25">
      <c r="H147" s="35"/>
    </row>
    <row r="149" spans="7:8" x14ac:dyDescent="0.25">
      <c r="H149" s="35"/>
    </row>
    <row r="150" spans="7:8" x14ac:dyDescent="0.25">
      <c r="H150" s="35"/>
    </row>
    <row r="151" spans="7:8" x14ac:dyDescent="0.25">
      <c r="H151" s="35"/>
    </row>
    <row r="153" spans="7:8" x14ac:dyDescent="0.25">
      <c r="H153" s="14"/>
    </row>
    <row r="154" spans="7:8" x14ac:dyDescent="0.25">
      <c r="H154" s="14"/>
    </row>
    <row r="155" spans="7:8" x14ac:dyDescent="0.25">
      <c r="H155" s="14"/>
    </row>
    <row r="178" spans="7:7" x14ac:dyDescent="0.25">
      <c r="G178" s="39"/>
    </row>
    <row r="179" spans="7:7" x14ac:dyDescent="0.25">
      <c r="G179" s="39"/>
    </row>
    <row r="182" spans="7:7" x14ac:dyDescent="0.25">
      <c r="G182" s="39"/>
    </row>
    <row r="183" spans="7:7" x14ac:dyDescent="0.25">
      <c r="G183" s="39"/>
    </row>
    <row r="186" spans="7:7" x14ac:dyDescent="0.25">
      <c r="G186" s="39"/>
    </row>
    <row r="187" spans="7:7" x14ac:dyDescent="0.25">
      <c r="G187" s="39"/>
    </row>
    <row r="190" spans="7:7" x14ac:dyDescent="0.25">
      <c r="G190" s="39"/>
    </row>
    <row r="191" spans="7:7" x14ac:dyDescent="0.25">
      <c r="G191" s="39"/>
    </row>
    <row r="194" spans="7:8" x14ac:dyDescent="0.25">
      <c r="G194" s="39"/>
    </row>
    <row r="195" spans="7:8" x14ac:dyDescent="0.25">
      <c r="G195" s="39"/>
    </row>
    <row r="198" spans="7:8" x14ac:dyDescent="0.25">
      <c r="G198" s="39"/>
    </row>
    <row r="199" spans="7:8" x14ac:dyDescent="0.25">
      <c r="G199" s="39"/>
    </row>
    <row r="202" spans="7:8" x14ac:dyDescent="0.25">
      <c r="G202" s="39"/>
    </row>
    <row r="203" spans="7:8" x14ac:dyDescent="0.25">
      <c r="G203" s="39"/>
    </row>
    <row r="206" spans="7:8" x14ac:dyDescent="0.25">
      <c r="G206" s="39"/>
      <c r="H206" s="49"/>
    </row>
    <row r="207" spans="7:8" x14ac:dyDescent="0.25">
      <c r="G207" s="39"/>
      <c r="H207" s="49"/>
    </row>
    <row r="208" spans="7:8" x14ac:dyDescent="0.25">
      <c r="H208" s="14"/>
    </row>
    <row r="210" spans="7:10" x14ac:dyDescent="0.25">
      <c r="H210" s="49"/>
    </row>
    <row r="212" spans="7:10" x14ac:dyDescent="0.25">
      <c r="G212" s="39"/>
    </row>
    <row r="213" spans="7:10" x14ac:dyDescent="0.25">
      <c r="G213" s="39"/>
    </row>
    <row r="215" spans="7:10" x14ac:dyDescent="0.25">
      <c r="I215" s="26"/>
      <c r="J215" s="26"/>
    </row>
    <row r="216" spans="7:10" x14ac:dyDescent="0.25">
      <c r="I216" s="26"/>
      <c r="J216" s="26"/>
    </row>
    <row r="217" spans="7:10" x14ac:dyDescent="0.25">
      <c r="G217" s="39"/>
      <c r="I217" s="26"/>
      <c r="J217" s="26"/>
    </row>
    <row r="218" spans="7:10" x14ac:dyDescent="0.25">
      <c r="G218" s="39"/>
      <c r="I218" s="26"/>
      <c r="J218" s="26"/>
    </row>
    <row r="219" spans="7:10" x14ac:dyDescent="0.25">
      <c r="I219" s="26"/>
      <c r="J219" s="26"/>
    </row>
    <row r="220" spans="7:10" x14ac:dyDescent="0.25">
      <c r="I220" s="49"/>
    </row>
    <row r="221" spans="7:10" x14ac:dyDescent="0.25">
      <c r="G221" s="39"/>
    </row>
    <row r="222" spans="7:10" x14ac:dyDescent="0.25">
      <c r="G222" s="39"/>
    </row>
    <row r="225" spans="7:9" x14ac:dyDescent="0.25">
      <c r="G225" s="39"/>
    </row>
    <row r="226" spans="7:9" x14ac:dyDescent="0.25">
      <c r="G226" s="39"/>
    </row>
    <row r="229" spans="7:9" x14ac:dyDescent="0.25">
      <c r="G229" s="39"/>
    </row>
    <row r="230" spans="7:9" x14ac:dyDescent="0.25">
      <c r="G230" s="39"/>
    </row>
    <row r="233" spans="7:9" x14ac:dyDescent="0.25">
      <c r="G233" s="39"/>
    </row>
    <row r="234" spans="7:9" x14ac:dyDescent="0.25">
      <c r="G234" s="39"/>
      <c r="H234" s="35"/>
      <c r="I234" s="49"/>
    </row>
    <row r="239" spans="7:9" x14ac:dyDescent="0.25">
      <c r="G239" s="39"/>
    </row>
    <row r="240" spans="7:9" x14ac:dyDescent="0.25">
      <c r="G240" s="39"/>
      <c r="H240" s="35"/>
    </row>
    <row r="242" spans="7:8" x14ac:dyDescent="0.25">
      <c r="H242" s="35"/>
    </row>
    <row r="243" spans="7:8" x14ac:dyDescent="0.25">
      <c r="G243" s="39"/>
      <c r="H243" s="35"/>
    </row>
    <row r="244" spans="7:8" x14ac:dyDescent="0.25">
      <c r="G244" s="39"/>
      <c r="H244" s="35"/>
    </row>
    <row r="245" spans="7:8" x14ac:dyDescent="0.25">
      <c r="H245" s="35"/>
    </row>
    <row r="246" spans="7:8" x14ac:dyDescent="0.25">
      <c r="H246" s="35"/>
    </row>
    <row r="247" spans="7:8" x14ac:dyDescent="0.25">
      <c r="G247" s="39"/>
      <c r="H247" s="35"/>
    </row>
    <row r="248" spans="7:8" x14ac:dyDescent="0.25">
      <c r="G248" s="39"/>
      <c r="H248" s="35"/>
    </row>
    <row r="249" spans="7:8" x14ac:dyDescent="0.25">
      <c r="H249" s="35"/>
    </row>
    <row r="250" spans="7:8" x14ac:dyDescent="0.25">
      <c r="H250" s="35"/>
    </row>
    <row r="251" spans="7:8" x14ac:dyDescent="0.25">
      <c r="G251" s="39"/>
      <c r="H251" s="35"/>
    </row>
    <row r="252" spans="7:8" x14ac:dyDescent="0.25">
      <c r="G252" s="39"/>
      <c r="H252" s="35"/>
    </row>
    <row r="253" spans="7:8" x14ac:dyDescent="0.25">
      <c r="H253" s="35"/>
    </row>
    <row r="254" spans="7:8" x14ac:dyDescent="0.25">
      <c r="H254" s="35"/>
    </row>
    <row r="255" spans="7:8" x14ac:dyDescent="0.25">
      <c r="H255" s="35"/>
    </row>
    <row r="256" spans="7:8" x14ac:dyDescent="0.25">
      <c r="G256" s="39"/>
      <c r="H256" s="35"/>
    </row>
    <row r="257" spans="7:9" x14ac:dyDescent="0.25">
      <c r="G257" s="39"/>
      <c r="H257" s="35"/>
    </row>
    <row r="258" spans="7:9" x14ac:dyDescent="0.25">
      <c r="H258" s="35"/>
    </row>
    <row r="259" spans="7:9" x14ac:dyDescent="0.25">
      <c r="H259" s="35"/>
    </row>
    <row r="260" spans="7:9" x14ac:dyDescent="0.25">
      <c r="G260" s="39"/>
      <c r="H260" s="35"/>
    </row>
    <row r="261" spans="7:9" x14ac:dyDescent="0.25">
      <c r="G261" s="39"/>
      <c r="H261" s="35"/>
    </row>
    <row r="262" spans="7:9" x14ac:dyDescent="0.25">
      <c r="H262" s="35"/>
    </row>
    <row r="263" spans="7:9" x14ac:dyDescent="0.25">
      <c r="H263" s="35"/>
    </row>
    <row r="264" spans="7:9" x14ac:dyDescent="0.25">
      <c r="H264" s="35"/>
    </row>
    <row r="265" spans="7:9" x14ac:dyDescent="0.25">
      <c r="H265" s="35"/>
    </row>
    <row r="266" spans="7:9" x14ac:dyDescent="0.25">
      <c r="H266" s="35"/>
    </row>
    <row r="267" spans="7:9" x14ac:dyDescent="0.25">
      <c r="H267" s="14"/>
    </row>
    <row r="268" spans="7:9" x14ac:dyDescent="0.25">
      <c r="G268" s="39"/>
    </row>
    <row r="269" spans="7:9" x14ac:dyDescent="0.25">
      <c r="G269" s="39"/>
      <c r="H269" s="49"/>
    </row>
    <row r="271" spans="7:9" x14ac:dyDescent="0.25">
      <c r="H271" s="49"/>
    </row>
    <row r="272" spans="7:9" x14ac:dyDescent="0.25">
      <c r="G272" s="37"/>
      <c r="H272" s="37"/>
      <c r="I272" s="37"/>
    </row>
  </sheetData>
  <mergeCells count="48">
    <mergeCell ref="A109:F111"/>
    <mergeCell ref="A102:F102"/>
    <mergeCell ref="A103:E103"/>
    <mergeCell ref="A104:E104"/>
    <mergeCell ref="A105:E105"/>
    <mergeCell ref="A106:E106"/>
    <mergeCell ref="A107:E107"/>
    <mergeCell ref="D26:E26"/>
    <mergeCell ref="A99:F99"/>
    <mergeCell ref="A58:F58"/>
    <mergeCell ref="A59:F59"/>
    <mergeCell ref="A61:F61"/>
    <mergeCell ref="A63:F63"/>
    <mergeCell ref="A65:F65"/>
    <mergeCell ref="A66:F66"/>
    <mergeCell ref="A89:F89"/>
    <mergeCell ref="A90:F90"/>
    <mergeCell ref="A94:F94"/>
    <mergeCell ref="A96:F96"/>
    <mergeCell ref="A97:F97"/>
    <mergeCell ref="A56:F56"/>
    <mergeCell ref="D27:E27"/>
    <mergeCell ref="A28:E28"/>
    <mergeCell ref="A29:E29"/>
    <mergeCell ref="A30:E30"/>
    <mergeCell ref="A31:E31"/>
    <mergeCell ref="A32:E32"/>
    <mergeCell ref="A33:E33"/>
    <mergeCell ref="A34:E34"/>
    <mergeCell ref="A35:E35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45"/>
  <sheetViews>
    <sheetView zoomScale="90" zoomScaleNormal="90" zoomScaleSheetLayoutView="100" workbookViewId="0">
      <selection activeCell="H1" sqref="H1:I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60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6" t="s">
        <v>69</v>
      </c>
      <c r="F1" s="27" t="s">
        <v>70</v>
      </c>
      <c r="G1" s="28"/>
    </row>
    <row r="2" spans="1:9" ht="51" customHeight="1" x14ac:dyDescent="0.25">
      <c r="A2" s="74" t="s">
        <v>99</v>
      </c>
      <c r="B2" s="77">
        <v>26</v>
      </c>
      <c r="C2" s="65" t="s">
        <v>88</v>
      </c>
      <c r="D2" s="66" t="s">
        <v>89</v>
      </c>
      <c r="E2" s="67">
        <v>35193.75</v>
      </c>
      <c r="F2" s="63">
        <v>121501</v>
      </c>
      <c r="G2" s="68" t="s">
        <v>31</v>
      </c>
    </row>
    <row r="3" spans="1:9" ht="54" customHeight="1" x14ac:dyDescent="0.25">
      <c r="A3" s="74" t="s">
        <v>99</v>
      </c>
      <c r="B3" s="63" t="s">
        <v>71</v>
      </c>
      <c r="C3" s="65" t="s">
        <v>90</v>
      </c>
      <c r="D3" s="64" t="s">
        <v>63</v>
      </c>
      <c r="E3" s="67">
        <v>1743.75</v>
      </c>
      <c r="F3" s="63" t="s">
        <v>95</v>
      </c>
      <c r="G3" s="68" t="s">
        <v>31</v>
      </c>
    </row>
    <row r="4" spans="1:9" ht="52.5" customHeight="1" x14ac:dyDescent="0.25">
      <c r="A4" s="74" t="s">
        <v>99</v>
      </c>
      <c r="B4" s="63" t="s">
        <v>71</v>
      </c>
      <c r="C4" s="65" t="s">
        <v>90</v>
      </c>
      <c r="D4" s="64" t="s">
        <v>63</v>
      </c>
      <c r="E4" s="67">
        <v>562.5</v>
      </c>
      <c r="F4" s="63" t="s">
        <v>95</v>
      </c>
      <c r="G4" s="68" t="s">
        <v>31</v>
      </c>
    </row>
    <row r="5" spans="1:9" ht="54" customHeight="1" x14ac:dyDescent="0.25">
      <c r="A5" s="65" t="s">
        <v>72</v>
      </c>
      <c r="B5" s="77">
        <v>30</v>
      </c>
      <c r="C5" s="65" t="s">
        <v>88</v>
      </c>
      <c r="D5" s="66" t="s">
        <v>89</v>
      </c>
      <c r="E5" s="67">
        <v>56779.25</v>
      </c>
      <c r="F5" s="63">
        <v>121504</v>
      </c>
      <c r="G5" s="68" t="s">
        <v>31</v>
      </c>
    </row>
    <row r="6" spans="1:9" ht="54" customHeight="1" x14ac:dyDescent="0.25">
      <c r="A6" s="65" t="s">
        <v>72</v>
      </c>
      <c r="B6" s="63" t="s">
        <v>71</v>
      </c>
      <c r="C6" s="65" t="s">
        <v>90</v>
      </c>
      <c r="D6" s="64" t="s">
        <v>63</v>
      </c>
      <c r="E6" s="67">
        <v>2813.25</v>
      </c>
      <c r="F6" s="63" t="s">
        <v>95</v>
      </c>
      <c r="G6" s="68" t="s">
        <v>31</v>
      </c>
      <c r="H6" s="14"/>
    </row>
    <row r="7" spans="1:9" ht="54" customHeight="1" x14ac:dyDescent="0.25">
      <c r="A7" s="65" t="s">
        <v>72</v>
      </c>
      <c r="B7" s="63" t="s">
        <v>71</v>
      </c>
      <c r="C7" s="65" t="s">
        <v>90</v>
      </c>
      <c r="D7" s="64" t="s">
        <v>63</v>
      </c>
      <c r="E7" s="67">
        <v>907.5</v>
      </c>
      <c r="F7" s="63" t="s">
        <v>95</v>
      </c>
      <c r="G7" s="68" t="s">
        <v>31</v>
      </c>
      <c r="H7" s="49"/>
    </row>
    <row r="8" spans="1:9" ht="54" customHeight="1" x14ac:dyDescent="0.25">
      <c r="A8" s="66"/>
      <c r="B8" s="63" t="s">
        <v>73</v>
      </c>
      <c r="C8" s="65" t="s">
        <v>74</v>
      </c>
      <c r="D8" s="64"/>
      <c r="E8" s="67">
        <f>70.6+13.4+13.4</f>
        <v>97.4</v>
      </c>
      <c r="F8" s="63"/>
      <c r="G8" s="68" t="s">
        <v>86</v>
      </c>
    </row>
    <row r="9" spans="1:9" ht="54" customHeight="1" x14ac:dyDescent="0.25">
      <c r="A9" s="69"/>
      <c r="B9" s="70"/>
      <c r="C9" s="72"/>
      <c r="D9" s="71"/>
      <c r="E9" s="75">
        <f>SUM(E2:E8)</f>
        <v>98097.4</v>
      </c>
      <c r="F9" s="70"/>
      <c r="G9" s="73"/>
      <c r="H9" s="49"/>
      <c r="I9" s="49"/>
    </row>
    <row r="10" spans="1:9" x14ac:dyDescent="0.25">
      <c r="A10" s="23"/>
      <c r="B10" s="23"/>
      <c r="C10" s="23"/>
      <c r="D10" s="23"/>
      <c r="E10" s="57"/>
      <c r="F10" s="24"/>
    </row>
    <row r="11" spans="1:9" ht="21.75" customHeight="1" x14ac:dyDescent="0.25">
      <c r="A11" s="23"/>
      <c r="B11" s="23"/>
      <c r="C11" s="23"/>
      <c r="D11" s="23"/>
      <c r="E11" s="58"/>
    </row>
    <row r="12" spans="1:9" x14ac:dyDescent="0.25">
      <c r="A12" s="23"/>
      <c r="B12" s="23"/>
      <c r="C12" s="23"/>
      <c r="D12" s="23"/>
      <c r="E12" s="59"/>
      <c r="F12" s="24"/>
      <c r="H12" s="26"/>
    </row>
    <row r="13" spans="1:9" x14ac:dyDescent="0.25">
      <c r="A13" s="23"/>
      <c r="B13" s="23"/>
      <c r="C13" s="23"/>
      <c r="D13" s="23"/>
      <c r="E13" s="59"/>
      <c r="F13" s="24"/>
      <c r="H13" s="26"/>
    </row>
    <row r="14" spans="1:9" x14ac:dyDescent="0.25">
      <c r="A14" s="23"/>
      <c r="B14" s="23"/>
      <c r="C14" s="23"/>
      <c r="D14" s="23"/>
      <c r="E14" s="59"/>
      <c r="F14" s="24"/>
      <c r="H14" s="26"/>
    </row>
    <row r="15" spans="1:9" x14ac:dyDescent="0.25">
      <c r="A15" s="23"/>
      <c r="B15" s="23"/>
      <c r="C15" s="23"/>
      <c r="D15" s="23"/>
      <c r="E15" s="59"/>
      <c r="F15" s="24"/>
      <c r="H15" s="26"/>
    </row>
    <row r="16" spans="1:9" x14ac:dyDescent="0.25">
      <c r="A16" s="23"/>
      <c r="B16" s="23"/>
      <c r="C16" s="23"/>
      <c r="D16" s="23"/>
      <c r="E16" s="59"/>
      <c r="F16" s="24"/>
      <c r="H16" s="49"/>
    </row>
    <row r="17" spans="1:6" x14ac:dyDescent="0.25">
      <c r="A17" s="23"/>
      <c r="B17" s="23"/>
      <c r="C17" s="23"/>
      <c r="D17" s="23"/>
      <c r="E17" s="59"/>
      <c r="F17" s="24"/>
    </row>
    <row r="18" spans="1:6" x14ac:dyDescent="0.25">
      <c r="A18" s="23"/>
      <c r="B18" s="23"/>
      <c r="C18" s="23"/>
      <c r="D18" s="23"/>
      <c r="E18" s="59"/>
      <c r="F18" s="24"/>
    </row>
    <row r="19" spans="1:6" x14ac:dyDescent="0.25">
      <c r="A19" s="23"/>
      <c r="B19" s="23"/>
      <c r="C19" s="23"/>
      <c r="D19" s="23"/>
      <c r="E19" s="59"/>
      <c r="F19" s="24"/>
    </row>
    <row r="20" spans="1:6" x14ac:dyDescent="0.25">
      <c r="A20" s="23"/>
      <c r="B20" s="23"/>
      <c r="C20" s="23"/>
      <c r="D20" s="23"/>
      <c r="E20" s="59"/>
      <c r="F20" s="24"/>
    </row>
    <row r="21" spans="1:6" x14ac:dyDescent="0.25">
      <c r="A21" s="23"/>
      <c r="B21" s="23"/>
      <c r="C21" s="23"/>
      <c r="D21" s="23"/>
      <c r="E21" s="59"/>
      <c r="F21" s="24"/>
    </row>
    <row r="22" spans="1:6" x14ac:dyDescent="0.25">
      <c r="A22" s="23"/>
      <c r="B22" s="23"/>
      <c r="C22" s="23"/>
      <c r="D22" s="51"/>
      <c r="E22" s="59"/>
      <c r="F22" s="24"/>
    </row>
    <row r="23" spans="1:6" x14ac:dyDescent="0.25">
      <c r="A23" s="23"/>
      <c r="B23" s="23"/>
      <c r="C23" s="23"/>
      <c r="D23" s="50"/>
      <c r="E23" s="59"/>
      <c r="F23" s="24"/>
    </row>
    <row r="24" spans="1:6" x14ac:dyDescent="0.25">
      <c r="A24" s="23"/>
      <c r="B24" s="23"/>
      <c r="C24" s="23"/>
      <c r="D24" s="50"/>
      <c r="E24" s="59"/>
      <c r="F24" s="24"/>
    </row>
    <row r="25" spans="1:6" x14ac:dyDescent="0.25">
      <c r="A25" s="23"/>
      <c r="B25" s="23"/>
      <c r="C25" s="23"/>
      <c r="D25" s="52"/>
      <c r="E25" s="59"/>
      <c r="F25" s="24"/>
    </row>
    <row r="26" spans="1:6" x14ac:dyDescent="0.25">
      <c r="A26" s="23"/>
      <c r="B26" s="23"/>
      <c r="C26" s="23"/>
      <c r="D26" s="50"/>
      <c r="E26" s="59"/>
      <c r="F26" s="24"/>
    </row>
    <row r="27" spans="1:6" x14ac:dyDescent="0.25">
      <c r="A27" s="23"/>
      <c r="B27" s="23"/>
      <c r="C27" s="23"/>
      <c r="D27" s="50"/>
      <c r="E27" s="59"/>
      <c r="F27" s="24"/>
    </row>
    <row r="28" spans="1:6" x14ac:dyDescent="0.25">
      <c r="A28" s="23"/>
      <c r="B28" s="23"/>
      <c r="C28" s="23"/>
      <c r="D28" s="23"/>
      <c r="E28" s="59"/>
      <c r="F28" s="24"/>
    </row>
    <row r="29" spans="1:6" x14ac:dyDescent="0.25">
      <c r="A29" s="23"/>
      <c r="B29" s="23"/>
      <c r="C29" s="23"/>
      <c r="D29" s="23"/>
      <c r="E29" s="59"/>
      <c r="F29" s="24"/>
    </row>
    <row r="30" spans="1:6" x14ac:dyDescent="0.25">
      <c r="A30" s="23"/>
      <c r="B30" s="23"/>
      <c r="C30" s="23"/>
      <c r="D30" s="23"/>
      <c r="E30" s="59"/>
      <c r="F30" s="24"/>
    </row>
    <row r="31" spans="1:6" x14ac:dyDescent="0.25">
      <c r="A31" s="23"/>
      <c r="B31" s="23"/>
      <c r="C31" s="23"/>
      <c r="D31" s="23"/>
      <c r="E31" s="59"/>
      <c r="F31" s="24"/>
    </row>
    <row r="32" spans="1:6" x14ac:dyDescent="0.25">
      <c r="A32" s="23"/>
      <c r="B32" s="23"/>
      <c r="C32" s="23"/>
      <c r="D32" s="23"/>
      <c r="E32" s="59"/>
      <c r="F32" s="24"/>
    </row>
    <row r="33" spans="1:8" x14ac:dyDescent="0.25">
      <c r="A33" s="23"/>
      <c r="B33" s="23"/>
      <c r="C33" s="23"/>
      <c r="D33" s="23"/>
      <c r="E33" s="59"/>
      <c r="F33" s="24"/>
    </row>
    <row r="34" spans="1:8" x14ac:dyDescent="0.25">
      <c r="A34" s="23"/>
      <c r="B34" s="23"/>
      <c r="C34" s="23"/>
      <c r="D34" s="23"/>
      <c r="E34" s="59"/>
      <c r="F34" s="24"/>
    </row>
    <row r="35" spans="1:8" x14ac:dyDescent="0.25">
      <c r="A35" s="23"/>
      <c r="B35" s="23"/>
      <c r="C35" s="23"/>
      <c r="D35" s="23"/>
      <c r="E35" s="59"/>
      <c r="F35" s="24"/>
    </row>
    <row r="36" spans="1:8" x14ac:dyDescent="0.25">
      <c r="A36" s="23"/>
      <c r="B36" s="23"/>
      <c r="C36" s="23"/>
      <c r="D36" s="23"/>
      <c r="E36" s="59"/>
      <c r="F36" s="24"/>
      <c r="H36" s="26"/>
    </row>
    <row r="37" spans="1:8" x14ac:dyDescent="0.25">
      <c r="E37" s="61"/>
    </row>
    <row r="38" spans="1:8" x14ac:dyDescent="0.25">
      <c r="E38" s="58"/>
      <c r="H38" s="14"/>
    </row>
    <row r="39" spans="1:8" x14ac:dyDescent="0.25">
      <c r="E39" s="58"/>
    </row>
    <row r="40" spans="1:8" x14ac:dyDescent="0.25">
      <c r="E40" s="58"/>
    </row>
    <row r="41" spans="1:8" x14ac:dyDescent="0.25">
      <c r="E41" s="61"/>
    </row>
    <row r="42" spans="1:8" x14ac:dyDescent="0.25">
      <c r="E42" s="58"/>
    </row>
    <row r="43" spans="1:8" x14ac:dyDescent="0.25">
      <c r="E43" s="58"/>
    </row>
    <row r="45" spans="1:8" x14ac:dyDescent="0.25">
      <c r="E45" s="58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novembro</vt:lpstr>
      <vt:lpstr>Planilha2</vt:lpstr>
      <vt:lpstr>novembro!Area_de_impressao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2026-01-05T15:29:53Z</cp:lastPrinted>
  <dcterms:created xsi:type="dcterms:W3CDTF">2015-02-24T11:41:13Z</dcterms:created>
  <dcterms:modified xsi:type="dcterms:W3CDTF">2026-01-16T20:06:11Z</dcterms:modified>
</cp:coreProperties>
</file>