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07BBE6BD-FC99-421E-8974-ED07A169D3C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fev" sheetId="26" r:id="rId2"/>
    <sheet name="Planilha2" sheetId="28" r:id="rId3"/>
  </sheets>
  <definedNames>
    <definedName name="_xlnm.Print_Area" localSheetId="1">fev!$A$1:$L$3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6" l="1"/>
  <c r="F40" i="25"/>
  <c r="F43" i="25" s="1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sharedStrings.xml><?xml version="1.0" encoding="utf-8"?>
<sst xmlns="http://schemas.openxmlformats.org/spreadsheetml/2006/main" count="134" uniqueCount="116">
  <si>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</si>
  <si>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</si>
  <si>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</si>
  <si>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</si>
  <si>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</si>
  <si>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</si>
  <si>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</si>
  <si>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</si>
  <si>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</si>
  <si>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</si>
  <si>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</si>
  <si>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</si>
  <si>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</si>
  <si>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</si>
  <si>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</si>
  <si>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</si>
  <si>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</si>
  <si>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</si>
  <si>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</si>
  <si>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</si>
  <si>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</si>
  <si>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</si>
  <si>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</si>
  <si>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</si>
  <si>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</si>
  <si>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</si>
  <si>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</si>
  <si>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</si>
  <si>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</si>
  <si>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</si>
  <si>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</si>
  <si>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</si>
  <si>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</si>
  <si>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</si>
  <si>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</si>
  <si>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</si>
  <si>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</si>
  <si>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</si>
  <si>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</si>
  <si>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</si>
  <si>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</si>
  <si>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</si>
  <si>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</si>
  <si>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</si>
  <si>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</si>
  <si>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</si>
  <si>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</si>
  <si>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</si>
  <si>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</si>
  <si>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</si>
  <si>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</si>
  <si>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</si>
  <si>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</si>
  <si>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</si>
  <si>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</si>
  <si>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</si>
  <si>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</si>
  <si>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</si>
  <si>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</si>
  <si>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</si>
  <si>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</si>
  <si>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</si>
  <si>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</si>
  <si>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</si>
  <si>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</si>
  <si>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</si>
  <si>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</si>
  <si>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</si>
  <si>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</si>
  <si>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</si>
  <si>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</si>
  <si>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</si>
  <si>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</si>
  <si>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</si>
  <si>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</si>
  <si>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</si>
  <si>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</si>
  <si>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</si>
  <si>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</si>
  <si>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</si>
  <si>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</si>
  <si>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</si>
  <si>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</si>
  <si>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</si>
  <si>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</si>
  <si>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</si>
  <si>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</si>
  <si>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</si>
  <si>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</si>
  <si>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</si>
  <si>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</si>
  <si>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</si>
  <si>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</si>
  <si>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</si>
  <si>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</si>
  <si>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</si>
  <si>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</si>
  <si>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</si>
  <si>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</si>
  <si>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</si>
  <si>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</si>
  <si>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</si>
  <si>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</si>
  <si>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</si>
  <si>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Transf. Bancária nº .... constante do Extrato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</si>
  <si>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</si>
  <si>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</si>
  <si>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NF</t>
  </si>
  <si>
    <t>Especificação</t>
  </si>
  <si>
    <t>CNPJ</t>
  </si>
  <si>
    <t>extrato</t>
  </si>
  <si>
    <t>Vaor Aplicado</t>
  </si>
  <si>
    <t>nº pagto</t>
  </si>
  <si>
    <t>Despesas Financeiras e bacárias</t>
  </si>
  <si>
    <t>Categoria da despesa</t>
  </si>
  <si>
    <t>Guararema, 01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</si>
</sst>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164" fontId="0" fillId="0" borderId="0" xfId="1" applyFont="1"/>
    <xf numFmtId="0" fontId="0" fillId="0" borderId="1" xfId="0" applyBorder="1"/>
    <xf numFmtId="4" fontId="10" fillId="0" borderId="1" xfId="0" applyNumberFormat="1" applyFont="1" applyBorder="1"/>
    <xf numFmtId="164" fontId="10" fillId="0" borderId="1" xfId="0" applyNumberFormat="1" applyFont="1" applyBorder="1"/>
    <xf numFmtId="4" fontId="16" fillId="0" borderId="1" xfId="0" applyNumberFormat="1" applyFont="1" applyBorder="1"/>
    <xf numFmtId="164" fontId="0" fillId="0" borderId="0" xfId="1" applyFont="1" applyFill="1" applyBorder="1"/>
    <xf numFmtId="0" fontId="17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19" fillId="0" borderId="0" xfId="1" applyFont="1" applyAlignment="1">
      <alignment horizontal="center"/>
    </xf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20" fillId="0" borderId="0" xfId="0" applyNumberFormat="1" applyFont="1"/>
    <xf numFmtId="44" fontId="13" fillId="0" borderId="0" xfId="0" applyNumberFormat="1" applyFont="1"/>
    <xf numFmtId="164" fontId="21" fillId="0" borderId="0" xfId="0" applyNumberFormat="1" applyFont="1"/>
    <xf numFmtId="0" fontId="13" fillId="0" borderId="0" xfId="0" applyFont="1"/>
    <xf numFmtId="164" fontId="13" fillId="0" borderId="0" xfId="1" applyFont="1"/>
    <xf numFmtId="0" fontId="18" fillId="0" borderId="0" xfId="0" applyFont="1"/>
    <xf numFmtId="14" fontId="0" fillId="0" borderId="0" xfId="0" applyNumberFormat="1" applyAlignment="1">
      <alignment horizontal="left"/>
    </xf>
    <xf numFmtId="0" fontId="22" fillId="2" borderId="1" xfId="0" applyFont="1" applyFill="1" applyBorder="1" applyAlignment="1">
      <alignment horizontal="left"/>
    </xf>
    <xf numFmtId="164" fontId="24" fillId="2" borderId="1" xfId="1" applyFont="1" applyFill="1" applyBorder="1"/>
    <xf numFmtId="0" fontId="23" fillId="2" borderId="1" xfId="0" applyFont="1" applyFill="1" applyBorder="1"/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4" fontId="15" fillId="0" borderId="1" xfId="1" applyFont="1" applyFill="1" applyBorder="1"/>
    <xf numFmtId="0" fontId="25" fillId="2" borderId="1" xfId="0" applyFont="1" applyFill="1" applyBorder="1" applyAlignment="1">
      <alignment horizontal="center"/>
    </xf>
    <xf numFmtId="164" fontId="25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197"/>
  <sheetViews>
    <sheetView tabSelected="1" topLeftCell="A59" zoomScaleNormal="100" workbookViewId="0">
      <selection activeCell="I101" sqref="I101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70" t="s">
        <v>74</v>
      </c>
      <c r="B1" s="70"/>
      <c r="C1" s="70"/>
      <c r="D1" s="70"/>
      <c r="E1" s="70"/>
      <c r="F1" s="70"/>
    </row>
    <row r="2" spans="1:6" ht="6" customHeight="1" x14ac:dyDescent="0.25">
      <c r="A2" s="33"/>
      <c r="B2" s="33"/>
      <c r="C2" s="33"/>
      <c r="D2" s="33"/>
      <c r="E2" s="33"/>
      <c r="F2" s="33"/>
    </row>
    <row r="3" spans="1:6" ht="16.5" customHeight="1" x14ac:dyDescent="0.25">
      <c r="A3" s="70" t="s">
        <v>75</v>
      </c>
      <c r="B3" s="70"/>
      <c r="C3" s="70"/>
      <c r="D3" s="70"/>
      <c r="E3" s="70"/>
      <c r="F3" s="70"/>
    </row>
    <row r="4" spans="1:6" x14ac:dyDescent="0.25">
      <c r="A4" s="70" t="s">
        <v>0</v>
      </c>
      <c r="B4" s="70"/>
      <c r="C4" s="70"/>
      <c r="D4" s="70"/>
      <c r="E4" s="70"/>
      <c r="F4" s="70"/>
    </row>
    <row r="5" spans="1:6" ht="5.25" customHeight="1" x14ac:dyDescent="0.25">
      <c r="A5" s="33"/>
      <c r="B5" s="33"/>
      <c r="C5" s="33"/>
      <c r="D5" s="33"/>
      <c r="E5" s="33"/>
      <c r="F5" s="33"/>
    </row>
    <row r="6" spans="1:6" x14ac:dyDescent="0.25">
      <c r="A6" s="70" t="s">
        <v>54</v>
      </c>
      <c r="B6" s="70"/>
      <c r="C6" s="70"/>
      <c r="D6" s="70"/>
      <c r="E6" s="70"/>
      <c r="F6" s="70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99" t="s">
        <v>66</v>
      </c>
      <c r="C8" s="99"/>
      <c r="D8" s="99"/>
      <c r="E8" s="99"/>
      <c r="F8" s="99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99</v>
      </c>
      <c r="C13" s="1"/>
      <c r="D13" s="1"/>
      <c r="E13" s="1"/>
      <c r="F13" s="1"/>
    </row>
    <row r="14" spans="1:6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98" t="s">
        <v>82</v>
      </c>
      <c r="C15" s="98"/>
      <c r="D15" s="98"/>
      <c r="E15" s="98"/>
      <c r="F15" s="98"/>
    </row>
    <row r="16" spans="1:6" x14ac:dyDescent="0.25">
      <c r="A16" s="9" t="s">
        <v>4</v>
      </c>
      <c r="B16" s="35">
        <v>2026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4" t="s">
        <v>5</v>
      </c>
      <c r="B19" s="34" t="s">
        <v>6</v>
      </c>
      <c r="C19" s="100" t="s">
        <v>7</v>
      </c>
      <c r="D19" s="100"/>
      <c r="E19" s="100" t="s">
        <v>8</v>
      </c>
      <c r="F19" s="100"/>
    </row>
    <row r="20" spans="1:6" x14ac:dyDescent="0.25">
      <c r="A20" s="12" t="s">
        <v>81</v>
      </c>
      <c r="B20" s="15">
        <v>43844</v>
      </c>
      <c r="C20" s="77" t="s">
        <v>69</v>
      </c>
      <c r="D20" s="77"/>
      <c r="E20" s="88">
        <v>3710326.08</v>
      </c>
      <c r="F20" s="88"/>
    </row>
    <row r="21" spans="1:6" x14ac:dyDescent="0.25">
      <c r="A21" s="2" t="s">
        <v>86</v>
      </c>
      <c r="B21" s="15">
        <v>43915</v>
      </c>
      <c r="C21" s="76" t="s">
        <v>83</v>
      </c>
      <c r="D21" s="77"/>
      <c r="E21" s="88">
        <v>211280</v>
      </c>
      <c r="F21" s="88"/>
    </row>
    <row r="22" spans="1:6" x14ac:dyDescent="0.25">
      <c r="A22" s="2" t="s">
        <v>84</v>
      </c>
      <c r="B22" s="15">
        <v>44209</v>
      </c>
      <c r="C22" s="76" t="s">
        <v>85</v>
      </c>
      <c r="D22" s="77"/>
      <c r="E22" s="88">
        <v>3834753.12</v>
      </c>
      <c r="F22" s="88"/>
    </row>
    <row r="23" spans="1:6" x14ac:dyDescent="0.25">
      <c r="A23" s="2" t="s">
        <v>87</v>
      </c>
      <c r="B23" s="15">
        <v>44264</v>
      </c>
      <c r="C23" s="76" t="s">
        <v>85</v>
      </c>
      <c r="D23" s="77"/>
      <c r="E23" s="88">
        <v>99900</v>
      </c>
      <c r="F23" s="88"/>
    </row>
    <row r="24" spans="1:6" x14ac:dyDescent="0.25">
      <c r="A24" s="2" t="s">
        <v>88</v>
      </c>
      <c r="B24" s="15">
        <v>44349</v>
      </c>
      <c r="C24" s="76" t="s">
        <v>85</v>
      </c>
      <c r="D24" s="77"/>
      <c r="E24" s="88">
        <v>198498.3</v>
      </c>
      <c r="F24" s="88"/>
    </row>
    <row r="25" spans="1:6" x14ac:dyDescent="0.25">
      <c r="A25" s="2" t="s">
        <v>98</v>
      </c>
      <c r="B25" s="15">
        <v>44438</v>
      </c>
      <c r="C25" s="76" t="s">
        <v>85</v>
      </c>
      <c r="D25" s="77"/>
      <c r="E25" s="88">
        <v>220000</v>
      </c>
      <c r="F25" s="88"/>
    </row>
    <row r="26" spans="1:6" x14ac:dyDescent="0.25">
      <c r="A26" s="2" t="s">
        <v>90</v>
      </c>
      <c r="B26" s="15">
        <v>44473</v>
      </c>
      <c r="C26" s="76" t="s">
        <v>85</v>
      </c>
      <c r="D26" s="77"/>
      <c r="E26" s="88">
        <v>57449.22</v>
      </c>
      <c r="F26" s="88"/>
    </row>
    <row r="27" spans="1:6" x14ac:dyDescent="0.25">
      <c r="A27" s="2" t="s">
        <v>91</v>
      </c>
      <c r="B27" s="15">
        <v>44571</v>
      </c>
      <c r="C27" s="76" t="s">
        <v>92</v>
      </c>
      <c r="D27" s="77"/>
      <c r="E27" s="88">
        <v>4244903.6399999997</v>
      </c>
      <c r="F27" s="88"/>
    </row>
    <row r="28" spans="1:6" x14ac:dyDescent="0.25">
      <c r="A28" s="2" t="s">
        <v>93</v>
      </c>
      <c r="B28" s="15">
        <v>44649</v>
      </c>
      <c r="C28" s="76" t="s">
        <v>92</v>
      </c>
      <c r="D28" s="77"/>
      <c r="E28" s="91">
        <v>400000</v>
      </c>
      <c r="F28" s="91"/>
    </row>
    <row r="29" spans="1:6" x14ac:dyDescent="0.25">
      <c r="A29" s="2" t="s">
        <v>94</v>
      </c>
      <c r="B29" s="15">
        <v>44832</v>
      </c>
      <c r="C29" s="76" t="s">
        <v>92</v>
      </c>
      <c r="D29" s="77"/>
      <c r="E29" s="91">
        <v>100000</v>
      </c>
      <c r="F29" s="91"/>
    </row>
    <row r="30" spans="1:6" x14ac:dyDescent="0.25">
      <c r="A30" s="2" t="s">
        <v>95</v>
      </c>
      <c r="B30" s="15">
        <v>44939</v>
      </c>
      <c r="C30" s="76" t="s">
        <v>96</v>
      </c>
      <c r="D30" s="77"/>
      <c r="E30" s="92">
        <v>4963646.5199999996</v>
      </c>
      <c r="F30" s="93"/>
    </row>
    <row r="31" spans="1:6" x14ac:dyDescent="0.25">
      <c r="A31" s="2" t="s">
        <v>97</v>
      </c>
      <c r="B31" s="15">
        <v>45145</v>
      </c>
      <c r="C31" s="76" t="s">
        <v>96</v>
      </c>
      <c r="D31" s="77"/>
      <c r="E31" s="92">
        <v>479933.96</v>
      </c>
      <c r="F31" s="93"/>
    </row>
    <row r="32" spans="1:6" ht="15.75" customHeight="1" x14ac:dyDescent="0.25">
      <c r="A32" s="2" t="s">
        <v>101</v>
      </c>
      <c r="B32" s="42">
        <v>45289</v>
      </c>
      <c r="C32" s="76" t="s">
        <v>96</v>
      </c>
      <c r="D32" s="77"/>
      <c r="E32" s="94"/>
      <c r="F32" s="95"/>
    </row>
    <row r="33" spans="1:6" ht="15.75" customHeight="1" x14ac:dyDescent="0.25">
      <c r="A33" s="2" t="s">
        <v>102</v>
      </c>
      <c r="B33" s="42">
        <v>45303</v>
      </c>
      <c r="C33" s="76" t="s">
        <v>103</v>
      </c>
      <c r="D33" s="77"/>
      <c r="E33" s="80">
        <v>5763936.96</v>
      </c>
      <c r="F33" s="81"/>
    </row>
    <row r="34" spans="1:6" ht="15.75" customHeight="1" x14ac:dyDescent="0.25">
      <c r="A34" s="2" t="s">
        <v>105</v>
      </c>
      <c r="B34" s="42">
        <v>45499</v>
      </c>
      <c r="C34" s="76" t="s">
        <v>103</v>
      </c>
      <c r="D34" s="77"/>
      <c r="E34" s="78">
        <v>48720</v>
      </c>
      <c r="F34" s="79"/>
    </row>
    <row r="35" spans="1:6" ht="15.75" customHeight="1" x14ac:dyDescent="0.25">
      <c r="A35" s="25"/>
      <c r="B35" s="25"/>
      <c r="C35" s="86"/>
      <c r="D35" s="87"/>
      <c r="E35" s="86"/>
      <c r="F35" s="87"/>
    </row>
    <row r="36" spans="1:6" ht="18" customHeight="1" x14ac:dyDescent="0.25">
      <c r="A36" s="96" t="s">
        <v>70</v>
      </c>
      <c r="B36" s="97"/>
      <c r="C36" s="97"/>
      <c r="D36" s="97"/>
      <c r="E36" s="97"/>
      <c r="F36" s="97"/>
    </row>
    <row r="37" spans="1:6" ht="34.5" customHeight="1" x14ac:dyDescent="0.25">
      <c r="A37" s="31" t="s">
        <v>9</v>
      </c>
      <c r="B37" s="31" t="s">
        <v>10</v>
      </c>
      <c r="C37" s="31" t="s">
        <v>11</v>
      </c>
      <c r="D37" s="89" t="s">
        <v>12</v>
      </c>
      <c r="E37" s="90"/>
      <c r="F37" s="31" t="s">
        <v>13</v>
      </c>
    </row>
    <row r="38" spans="1:6" ht="23.25" customHeight="1" x14ac:dyDescent="0.25">
      <c r="A38" s="44"/>
      <c r="B38" s="26"/>
      <c r="C38" s="44"/>
      <c r="D38" s="82" t="s">
        <v>104</v>
      </c>
      <c r="E38" s="82"/>
      <c r="F38" s="45">
        <v>0</v>
      </c>
    </row>
    <row r="39" spans="1:6" x14ac:dyDescent="0.25">
      <c r="A39" s="83" t="s">
        <v>89</v>
      </c>
      <c r="B39" s="83"/>
      <c r="C39" s="83"/>
      <c r="D39" s="83"/>
      <c r="E39" s="83"/>
      <c r="F39" s="32">
        <v>345865.03</v>
      </c>
    </row>
    <row r="40" spans="1:6" x14ac:dyDescent="0.25">
      <c r="A40" s="84" t="s">
        <v>14</v>
      </c>
      <c r="B40" s="84"/>
      <c r="C40" s="84"/>
      <c r="D40" s="84"/>
      <c r="E40" s="84"/>
      <c r="F40" s="27">
        <f>F38</f>
        <v>0</v>
      </c>
    </row>
    <row r="41" spans="1:6" x14ac:dyDescent="0.25">
      <c r="A41" s="84" t="s">
        <v>17</v>
      </c>
      <c r="B41" s="84"/>
      <c r="C41" s="84"/>
      <c r="D41" s="84"/>
      <c r="E41" s="84"/>
      <c r="F41" s="62">
        <v>2220.98</v>
      </c>
    </row>
    <row r="42" spans="1:6" x14ac:dyDescent="0.25">
      <c r="A42" s="84" t="s">
        <v>67</v>
      </c>
      <c r="B42" s="84"/>
      <c r="C42" s="84"/>
      <c r="D42" s="84"/>
      <c r="E42" s="84"/>
      <c r="F42" s="16">
        <v>0</v>
      </c>
    </row>
    <row r="43" spans="1:6" x14ac:dyDescent="0.25">
      <c r="A43" s="84" t="s">
        <v>15</v>
      </c>
      <c r="B43" s="84"/>
      <c r="C43" s="84"/>
      <c r="D43" s="84"/>
      <c r="E43" s="84"/>
      <c r="F43" s="17">
        <f>F39+F40+F41+F42</f>
        <v>348086.01</v>
      </c>
    </row>
    <row r="44" spans="1:6" ht="5.25" customHeight="1" x14ac:dyDescent="0.25">
      <c r="A44" s="85"/>
      <c r="B44" s="85"/>
      <c r="C44" s="85"/>
      <c r="D44" s="85"/>
      <c r="E44" s="85"/>
      <c r="F44" s="18"/>
    </row>
    <row r="45" spans="1:6" x14ac:dyDescent="0.25">
      <c r="A45" s="84" t="s">
        <v>76</v>
      </c>
      <c r="B45" s="84"/>
      <c r="C45" s="84"/>
      <c r="D45" s="84"/>
      <c r="E45" s="84"/>
      <c r="F45" s="17">
        <v>0</v>
      </c>
    </row>
    <row r="46" spans="1:6" x14ac:dyDescent="0.25">
      <c r="A46" s="84" t="s">
        <v>16</v>
      </c>
      <c r="B46" s="84"/>
      <c r="C46" s="84"/>
      <c r="D46" s="84"/>
      <c r="E46" s="84"/>
      <c r="F46" s="17">
        <f>F43+F45</f>
        <v>348086.01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77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70" t="s">
        <v>74</v>
      </c>
      <c r="B52" s="70"/>
      <c r="C52" s="70"/>
      <c r="D52" s="70"/>
      <c r="E52" s="70"/>
      <c r="F52" s="70"/>
    </row>
    <row r="53" spans="1:6" ht="8.25" customHeight="1" x14ac:dyDescent="0.25">
      <c r="A53" s="33"/>
      <c r="B53" s="33"/>
      <c r="C53" s="33"/>
      <c r="D53" s="33"/>
      <c r="E53" s="33"/>
      <c r="F53" s="33"/>
    </row>
    <row r="54" spans="1:6" x14ac:dyDescent="0.25">
      <c r="A54" s="70" t="s">
        <v>75</v>
      </c>
      <c r="B54" s="70"/>
      <c r="C54" s="70"/>
      <c r="D54" s="70"/>
      <c r="E54" s="70"/>
      <c r="F54" s="70"/>
    </row>
    <row r="55" spans="1:6" x14ac:dyDescent="0.25">
      <c r="A55" s="70" t="s">
        <v>0</v>
      </c>
      <c r="B55" s="70"/>
      <c r="C55" s="70"/>
      <c r="D55" s="70"/>
      <c r="E55" s="70"/>
      <c r="F55" s="70"/>
    </row>
    <row r="56" spans="1:6" ht="9" customHeight="1" x14ac:dyDescent="0.25">
      <c r="A56" s="33"/>
      <c r="B56" s="33"/>
      <c r="C56" s="33"/>
      <c r="D56" s="33"/>
      <c r="E56" s="33"/>
      <c r="F56" s="33"/>
    </row>
    <row r="57" spans="1:6" x14ac:dyDescent="0.25">
      <c r="A57" s="70" t="s">
        <v>54</v>
      </c>
      <c r="B57" s="70"/>
      <c r="C57" s="70"/>
      <c r="D57" s="70"/>
      <c r="E57" s="70"/>
      <c r="F57" s="70"/>
    </row>
    <row r="58" spans="1:6" ht="8.25" customHeight="1" x14ac:dyDescent="0.25">
      <c r="A58" s="33"/>
      <c r="B58" s="33"/>
      <c r="C58" s="33"/>
      <c r="D58" s="33"/>
      <c r="E58" s="33"/>
      <c r="F58" s="33"/>
    </row>
    <row r="59" spans="1:6" ht="38.25" customHeight="1" x14ac:dyDescent="0.25">
      <c r="A59" s="71" t="s">
        <v>106</v>
      </c>
      <c r="B59" s="71"/>
      <c r="C59" s="71"/>
      <c r="D59" s="71"/>
      <c r="E59" s="71"/>
      <c r="F59" s="71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72" t="s">
        <v>72</v>
      </c>
      <c r="B61" s="72"/>
      <c r="C61" s="72"/>
      <c r="D61" s="72"/>
      <c r="E61" s="72"/>
      <c r="F61" s="72"/>
    </row>
    <row r="62" spans="1:6" x14ac:dyDescent="0.25">
      <c r="A62" s="73" t="s">
        <v>20</v>
      </c>
      <c r="B62" s="73"/>
      <c r="C62" s="73"/>
      <c r="D62" s="73"/>
      <c r="E62" s="73"/>
      <c r="F62" s="73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80</v>
      </c>
      <c r="F63" s="6" t="s">
        <v>25</v>
      </c>
    </row>
    <row r="64" spans="1:6" ht="18.75" customHeight="1" x14ac:dyDescent="0.25">
      <c r="A64" s="12" t="s">
        <v>26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</row>
    <row r="65" spans="1:7" ht="18.75" customHeight="1" x14ac:dyDescent="0.25">
      <c r="A65" s="12" t="s">
        <v>27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</row>
    <row r="66" spans="1:7" ht="18.75" customHeight="1" x14ac:dyDescent="0.25">
      <c r="A66" s="12" t="s">
        <v>28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</row>
    <row r="67" spans="1:7" ht="18.75" customHeight="1" x14ac:dyDescent="0.25">
      <c r="A67" s="12" t="s">
        <v>73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</row>
    <row r="68" spans="1:7" ht="18.75" customHeight="1" x14ac:dyDescent="0.25">
      <c r="A68" s="12" t="s">
        <v>29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</row>
    <row r="69" spans="1:7" ht="18.75" customHeight="1" x14ac:dyDescent="0.25">
      <c r="A69" s="19" t="s">
        <v>30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</row>
    <row r="70" spans="1:7" ht="18.75" customHeight="1" x14ac:dyDescent="0.25">
      <c r="A70" s="12" t="s">
        <v>47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</row>
    <row r="71" spans="1:7" ht="18.75" customHeight="1" x14ac:dyDescent="0.25">
      <c r="A71" s="19" t="s">
        <v>31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</row>
    <row r="72" spans="1:7" ht="18.75" customHeight="1" x14ac:dyDescent="0.25">
      <c r="A72" s="12" t="s">
        <v>32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</row>
    <row r="73" spans="1:7" ht="18.75" customHeight="1" x14ac:dyDescent="0.25">
      <c r="A73" s="12" t="s">
        <v>40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</row>
    <row r="74" spans="1:7" ht="18.75" customHeight="1" x14ac:dyDescent="0.25">
      <c r="A74" s="12" t="s">
        <v>39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</row>
    <row r="75" spans="1:7" ht="18.75" customHeight="1" x14ac:dyDescent="0.25">
      <c r="A75" s="12" t="s">
        <v>38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</row>
    <row r="76" spans="1:7" ht="18.75" customHeight="1" x14ac:dyDescent="0.25">
      <c r="A76" s="19" t="s">
        <v>33</v>
      </c>
      <c r="B76" s="26">
        <v>0</v>
      </c>
      <c r="C76" s="26">
        <v>0</v>
      </c>
      <c r="D76" s="26">
        <v>0</v>
      </c>
      <c r="E76" s="26">
        <v>0</v>
      </c>
      <c r="F76" s="26">
        <v>0</v>
      </c>
    </row>
    <row r="77" spans="1:7" ht="18.75" customHeight="1" x14ac:dyDescent="0.25">
      <c r="A77" s="12" t="s">
        <v>34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</row>
    <row r="78" spans="1:7" ht="26.25" customHeight="1" x14ac:dyDescent="0.25">
      <c r="A78" s="19" t="s">
        <v>35</v>
      </c>
      <c r="B78" s="26">
        <v>177.05</v>
      </c>
      <c r="C78" s="26">
        <v>0</v>
      </c>
      <c r="D78" s="26">
        <v>177.05</v>
      </c>
      <c r="E78" s="26">
        <v>0</v>
      </c>
      <c r="F78" s="26">
        <v>0</v>
      </c>
    </row>
    <row r="79" spans="1:7" ht="18.75" customHeight="1" x14ac:dyDescent="0.25">
      <c r="A79" s="12" t="s">
        <v>36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</row>
    <row r="80" spans="1:7" ht="24.75" customHeight="1" x14ac:dyDescent="0.25">
      <c r="A80" s="20" t="s">
        <v>37</v>
      </c>
      <c r="B80" s="21">
        <f>SUM(B64:B79)</f>
        <v>177.05</v>
      </c>
      <c r="C80" s="21">
        <f>SUM(C64:C79)</f>
        <v>0</v>
      </c>
      <c r="D80" s="21">
        <f>SUM(D64:D79)</f>
        <v>177.05</v>
      </c>
      <c r="E80" s="28">
        <f>C80+D80</f>
        <v>177.05</v>
      </c>
      <c r="F80" s="21">
        <f>SUM(F64:F79)</f>
        <v>0</v>
      </c>
      <c r="G80" s="13"/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74" t="s">
        <v>45</v>
      </c>
      <c r="B85" s="74"/>
      <c r="C85" s="74"/>
      <c r="D85" s="74"/>
      <c r="E85" s="74"/>
      <c r="F85" s="74"/>
    </row>
    <row r="86" spans="1:6" ht="61.5" customHeight="1" x14ac:dyDescent="0.25">
      <c r="A86" s="75" t="s">
        <v>78</v>
      </c>
      <c r="B86" s="75"/>
      <c r="C86" s="75"/>
      <c r="D86" s="75"/>
      <c r="E86" s="75"/>
      <c r="F86" s="75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70" t="s">
        <v>74</v>
      </c>
      <c r="B90" s="70"/>
      <c r="C90" s="70"/>
      <c r="D90" s="70"/>
      <c r="E90" s="70"/>
      <c r="F90" s="70"/>
    </row>
    <row r="91" spans="1:6" ht="10.5" customHeight="1" x14ac:dyDescent="0.25">
      <c r="A91" s="33"/>
      <c r="B91" s="33"/>
      <c r="C91" s="33"/>
      <c r="D91" s="33"/>
      <c r="E91" s="33"/>
      <c r="F91" s="33"/>
    </row>
    <row r="92" spans="1:6" x14ac:dyDescent="0.25">
      <c r="A92" s="70" t="s">
        <v>75</v>
      </c>
      <c r="B92" s="70"/>
      <c r="C92" s="70"/>
      <c r="D92" s="70"/>
      <c r="E92" s="70"/>
      <c r="F92" s="70"/>
    </row>
    <row r="93" spans="1:6" x14ac:dyDescent="0.25">
      <c r="A93" s="70" t="s">
        <v>0</v>
      </c>
      <c r="B93" s="70"/>
      <c r="C93" s="70"/>
      <c r="D93" s="70"/>
      <c r="E93" s="70"/>
      <c r="F93" s="70"/>
    </row>
    <row r="94" spans="1:6" ht="10.5" customHeight="1" x14ac:dyDescent="0.25">
      <c r="A94" s="33"/>
      <c r="B94" s="33"/>
      <c r="C94" s="33"/>
      <c r="D94" s="33"/>
      <c r="E94" s="33"/>
      <c r="F94" s="33"/>
    </row>
    <row r="95" spans="1:6" x14ac:dyDescent="0.25">
      <c r="A95" s="70" t="s">
        <v>54</v>
      </c>
      <c r="B95" s="70"/>
      <c r="C95" s="70"/>
      <c r="D95" s="70"/>
      <c r="E95" s="70"/>
      <c r="F95" s="70"/>
    </row>
    <row r="98" spans="1:10" ht="24.75" customHeight="1" x14ac:dyDescent="0.25">
      <c r="A98" s="64" t="s">
        <v>48</v>
      </c>
      <c r="B98" s="65"/>
      <c r="C98" s="65"/>
      <c r="D98" s="65"/>
      <c r="E98" s="65"/>
      <c r="F98" s="66"/>
    </row>
    <row r="99" spans="1:10" ht="24.75" customHeight="1" x14ac:dyDescent="0.25">
      <c r="A99" s="67" t="s">
        <v>49</v>
      </c>
      <c r="B99" s="68"/>
      <c r="C99" s="68"/>
      <c r="D99" s="68"/>
      <c r="E99" s="69"/>
      <c r="F99" s="17">
        <f>'anexo  '!F46</f>
        <v>348086.01</v>
      </c>
      <c r="G99" s="51"/>
    </row>
    <row r="100" spans="1:10" ht="24.75" customHeight="1" x14ac:dyDescent="0.25">
      <c r="A100" s="67" t="s">
        <v>50</v>
      </c>
      <c r="B100" s="68"/>
      <c r="C100" s="68"/>
      <c r="D100" s="68"/>
      <c r="E100" s="69"/>
      <c r="F100" s="16">
        <f>'anexo  '!C80+'anexo  '!D80</f>
        <v>177.05</v>
      </c>
      <c r="G100" s="51"/>
    </row>
    <row r="101" spans="1:10" ht="24.75" customHeight="1" x14ac:dyDescent="0.25">
      <c r="A101" s="67" t="s">
        <v>51</v>
      </c>
      <c r="B101" s="68"/>
      <c r="C101" s="68"/>
      <c r="D101" s="68"/>
      <c r="E101" s="69"/>
      <c r="F101" s="16">
        <f>'anexo  '!F43-(F100-'anexo  '!F45)</f>
        <v>347908.96</v>
      </c>
      <c r="G101" s="51"/>
    </row>
    <row r="102" spans="1:10" ht="24.75" customHeight="1" x14ac:dyDescent="0.25">
      <c r="A102" s="67" t="s">
        <v>52</v>
      </c>
      <c r="B102" s="68"/>
      <c r="C102" s="68"/>
      <c r="D102" s="68"/>
      <c r="E102" s="69"/>
      <c r="F102" s="37">
        <v>0</v>
      </c>
    </row>
    <row r="103" spans="1:10" ht="24.75" customHeight="1" x14ac:dyDescent="0.25">
      <c r="A103" s="67" t="s">
        <v>71</v>
      </c>
      <c r="B103" s="68"/>
      <c r="C103" s="68"/>
      <c r="D103" s="68"/>
      <c r="E103" s="69"/>
      <c r="F103" s="16">
        <f>F101-F102</f>
        <v>347908.96</v>
      </c>
      <c r="G103" s="52"/>
      <c r="J103" s="14"/>
    </row>
    <row r="104" spans="1:10" ht="20.25" customHeight="1" x14ac:dyDescent="0.25">
      <c r="G104" s="52"/>
    </row>
    <row r="105" spans="1:10" x14ac:dyDescent="0.25">
      <c r="A105" s="63" t="s">
        <v>79</v>
      </c>
      <c r="B105" s="63"/>
      <c r="C105" s="63"/>
      <c r="D105" s="63"/>
      <c r="E105" s="63"/>
      <c r="F105" s="63"/>
      <c r="G105" s="52"/>
    </row>
    <row r="106" spans="1:10" ht="15" customHeight="1" x14ac:dyDescent="0.25">
      <c r="A106" s="63"/>
      <c r="B106" s="63"/>
      <c r="C106" s="63"/>
      <c r="D106" s="63"/>
      <c r="E106" s="63"/>
      <c r="F106" s="63"/>
    </row>
    <row r="107" spans="1:10" x14ac:dyDescent="0.25">
      <c r="A107" s="63"/>
      <c r="B107" s="63"/>
      <c r="C107" s="63"/>
      <c r="D107" s="63"/>
      <c r="E107" s="63"/>
      <c r="F107" s="63"/>
      <c r="G107" s="52"/>
    </row>
    <row r="108" spans="1:10" x14ac:dyDescent="0.25">
      <c r="G108" s="52"/>
    </row>
    <row r="109" spans="1:10" x14ac:dyDescent="0.25">
      <c r="A109" t="s">
        <v>115</v>
      </c>
    </row>
    <row r="110" spans="1:10" x14ac:dyDescent="0.25">
      <c r="F110" s="24"/>
    </row>
    <row r="111" spans="1:10" x14ac:dyDescent="0.25">
      <c r="F111" s="24"/>
    </row>
    <row r="112" spans="1:10" x14ac:dyDescent="0.25">
      <c r="A112" s="36"/>
      <c r="F112" s="14"/>
    </row>
    <row r="113" spans="1:7" x14ac:dyDescent="0.25">
      <c r="A113" s="10" t="s">
        <v>99</v>
      </c>
      <c r="F113" s="38"/>
    </row>
    <row r="114" spans="1:7" x14ac:dyDescent="0.25">
      <c r="A114" s="10" t="s">
        <v>53</v>
      </c>
      <c r="F114" s="38"/>
      <c r="G114" s="29"/>
    </row>
    <row r="140" spans="7:8" x14ac:dyDescent="0.25">
      <c r="G140" s="24"/>
      <c r="H140" s="24"/>
    </row>
    <row r="141" spans="7:8" x14ac:dyDescent="0.25">
      <c r="G141" s="24"/>
      <c r="H141" s="24"/>
    </row>
    <row r="142" spans="7:8" x14ac:dyDescent="0.25">
      <c r="G142" s="24"/>
      <c r="H142" s="24"/>
    </row>
    <row r="143" spans="7:8" x14ac:dyDescent="0.25">
      <c r="G143" s="24"/>
      <c r="H143" s="24"/>
    </row>
    <row r="144" spans="7:8" x14ac:dyDescent="0.25">
      <c r="G144" s="24"/>
      <c r="H144" s="24"/>
    </row>
    <row r="145" spans="7:7" x14ac:dyDescent="0.25">
      <c r="G145" s="38"/>
    </row>
    <row r="159" spans="7:7" x14ac:dyDescent="0.25">
      <c r="G159" s="38"/>
    </row>
    <row r="197" spans="7:7" x14ac:dyDescent="0.25">
      <c r="G197" s="30"/>
    </row>
  </sheetData>
  <mergeCells count="71">
    <mergeCell ref="C22:D22"/>
    <mergeCell ref="E22:F22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35:D35"/>
    <mergeCell ref="E35:F35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105:F107"/>
    <mergeCell ref="A98:F98"/>
    <mergeCell ref="A99:E99"/>
    <mergeCell ref="A100:E100"/>
    <mergeCell ref="A101:E101"/>
    <mergeCell ref="A102:E102"/>
    <mergeCell ref="A103:E103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2"/>
  <sheetViews>
    <sheetView zoomScale="90" zoomScaleNormal="90" zoomScaleSheetLayoutView="100" workbookViewId="0">
      <selection activeCell="F3" sqref="F3"/>
    </sheetView>
  </sheetViews>
  <sheetFormatPr defaultRowHeight="15" x14ac:dyDescent="0.25"/>
  <cols>
    <col min="1" max="1" width="19.28515625" customWidth="1"/>
    <col min="2" max="2" width="8.7109375" customWidth="1"/>
    <col min="3" max="3" width="36.5703125" customWidth="1"/>
    <col min="4" max="4" width="15.140625" customWidth="1"/>
    <col min="5" max="5" width="21" style="49" customWidth="1"/>
    <col min="6" max="6" width="11.28515625" customWidth="1"/>
    <col min="7" max="7" width="33.28515625" customWidth="1"/>
    <col min="8" max="8" width="14.42578125" customWidth="1"/>
    <col min="9" max="9" width="18.28515625" customWidth="1"/>
    <col min="10" max="10" width="15" customWidth="1"/>
    <col min="11" max="11" width="17.42578125" customWidth="1"/>
    <col min="12" max="13" width="12.5703125" customWidth="1"/>
    <col min="14" max="14" width="13.85546875" customWidth="1"/>
    <col min="15" max="15" width="14" customWidth="1"/>
    <col min="16" max="16" width="11.85546875" customWidth="1"/>
    <col min="256" max="256" width="25.85546875" customWidth="1"/>
    <col min="257" max="257" width="11.85546875" customWidth="1"/>
    <col min="258" max="258" width="32.42578125" customWidth="1"/>
    <col min="259" max="259" width="13.5703125" customWidth="1"/>
    <col min="260" max="260" width="12.7109375" customWidth="1"/>
    <col min="261" max="261" width="7.28515625" customWidth="1"/>
    <col min="262" max="262" width="23.5703125" customWidth="1"/>
    <col min="263" max="263" width="26" customWidth="1"/>
    <col min="512" max="512" width="25.85546875" customWidth="1"/>
    <col min="513" max="513" width="11.85546875" customWidth="1"/>
    <col min="514" max="514" width="32.42578125" customWidth="1"/>
    <col min="515" max="515" width="13.5703125" customWidth="1"/>
    <col min="516" max="516" width="12.7109375" customWidth="1"/>
    <col min="517" max="517" width="7.28515625" customWidth="1"/>
    <col min="518" max="518" width="23.5703125" customWidth="1"/>
    <col min="519" max="519" width="26" customWidth="1"/>
    <col min="768" max="768" width="25.85546875" customWidth="1"/>
    <col min="769" max="769" width="11.85546875" customWidth="1"/>
    <col min="770" max="770" width="32.42578125" customWidth="1"/>
    <col min="771" max="771" width="13.5703125" customWidth="1"/>
    <col min="772" max="772" width="12.7109375" customWidth="1"/>
    <col min="773" max="773" width="7.28515625" customWidth="1"/>
    <col min="774" max="774" width="23.5703125" customWidth="1"/>
    <col min="775" max="775" width="26" customWidth="1"/>
    <col min="1024" max="1024" width="25.85546875" customWidth="1"/>
    <col min="1025" max="1025" width="11.85546875" customWidth="1"/>
    <col min="1026" max="1026" width="32.42578125" customWidth="1"/>
    <col min="1027" max="1027" width="13.5703125" customWidth="1"/>
    <col min="1028" max="1028" width="12.7109375" customWidth="1"/>
    <col min="1029" max="1029" width="7.28515625" customWidth="1"/>
    <col min="1030" max="1030" width="23.5703125" customWidth="1"/>
    <col min="1031" max="1031" width="26" customWidth="1"/>
    <col min="1280" max="1280" width="25.85546875" customWidth="1"/>
    <col min="1281" max="1281" width="11.85546875" customWidth="1"/>
    <col min="1282" max="1282" width="32.42578125" customWidth="1"/>
    <col min="1283" max="1283" width="13.5703125" customWidth="1"/>
    <col min="1284" max="1284" width="12.7109375" customWidth="1"/>
    <col min="1285" max="1285" width="7.28515625" customWidth="1"/>
    <col min="1286" max="1286" width="23.5703125" customWidth="1"/>
    <col min="1287" max="1287" width="26" customWidth="1"/>
    <col min="1536" max="1536" width="25.85546875" customWidth="1"/>
    <col min="1537" max="1537" width="11.85546875" customWidth="1"/>
    <col min="1538" max="1538" width="32.42578125" customWidth="1"/>
    <col min="1539" max="1539" width="13.5703125" customWidth="1"/>
    <col min="1540" max="1540" width="12.7109375" customWidth="1"/>
    <col min="1541" max="1541" width="7.28515625" customWidth="1"/>
    <col min="1542" max="1542" width="23.5703125" customWidth="1"/>
    <col min="1543" max="1543" width="26" customWidth="1"/>
    <col min="1792" max="1792" width="25.85546875" customWidth="1"/>
    <col min="1793" max="1793" width="11.85546875" customWidth="1"/>
    <col min="1794" max="1794" width="32.42578125" customWidth="1"/>
    <col min="1795" max="1795" width="13.5703125" customWidth="1"/>
    <col min="1796" max="1796" width="12.7109375" customWidth="1"/>
    <col min="1797" max="1797" width="7.28515625" customWidth="1"/>
    <col min="1798" max="1798" width="23.5703125" customWidth="1"/>
    <col min="1799" max="1799" width="26" customWidth="1"/>
    <col min="2048" max="2048" width="25.85546875" customWidth="1"/>
    <col min="2049" max="2049" width="11.85546875" customWidth="1"/>
    <col min="2050" max="2050" width="32.42578125" customWidth="1"/>
    <col min="2051" max="2051" width="13.5703125" customWidth="1"/>
    <col min="2052" max="2052" width="12.7109375" customWidth="1"/>
    <col min="2053" max="2053" width="7.28515625" customWidth="1"/>
    <col min="2054" max="2054" width="23.5703125" customWidth="1"/>
    <col min="2055" max="2055" width="26" customWidth="1"/>
    <col min="2304" max="2304" width="25.85546875" customWidth="1"/>
    <col min="2305" max="2305" width="11.85546875" customWidth="1"/>
    <col min="2306" max="2306" width="32.42578125" customWidth="1"/>
    <col min="2307" max="2307" width="13.5703125" customWidth="1"/>
    <col min="2308" max="2308" width="12.7109375" customWidth="1"/>
    <col min="2309" max="2309" width="7.28515625" customWidth="1"/>
    <col min="2310" max="2310" width="23.5703125" customWidth="1"/>
    <col min="2311" max="2311" width="26" customWidth="1"/>
    <col min="2560" max="2560" width="25.85546875" customWidth="1"/>
    <col min="2561" max="2561" width="11.85546875" customWidth="1"/>
    <col min="2562" max="2562" width="32.42578125" customWidth="1"/>
    <col min="2563" max="2563" width="13.5703125" customWidth="1"/>
    <col min="2564" max="2564" width="12.7109375" customWidth="1"/>
    <col min="2565" max="2565" width="7.28515625" customWidth="1"/>
    <col min="2566" max="2566" width="23.5703125" customWidth="1"/>
    <col min="2567" max="2567" width="26" customWidth="1"/>
    <col min="2816" max="2816" width="25.85546875" customWidth="1"/>
    <col min="2817" max="2817" width="11.85546875" customWidth="1"/>
    <col min="2818" max="2818" width="32.42578125" customWidth="1"/>
    <col min="2819" max="2819" width="13.5703125" customWidth="1"/>
    <col min="2820" max="2820" width="12.7109375" customWidth="1"/>
    <col min="2821" max="2821" width="7.28515625" customWidth="1"/>
    <col min="2822" max="2822" width="23.5703125" customWidth="1"/>
    <col min="2823" max="2823" width="26" customWidth="1"/>
    <col min="3072" max="3072" width="25.85546875" customWidth="1"/>
    <col min="3073" max="3073" width="11.85546875" customWidth="1"/>
    <col min="3074" max="3074" width="32.42578125" customWidth="1"/>
    <col min="3075" max="3075" width="13.5703125" customWidth="1"/>
    <col min="3076" max="3076" width="12.7109375" customWidth="1"/>
    <col min="3077" max="3077" width="7.28515625" customWidth="1"/>
    <col min="3078" max="3078" width="23.5703125" customWidth="1"/>
    <col min="3079" max="3079" width="26" customWidth="1"/>
    <col min="3328" max="3328" width="25.85546875" customWidth="1"/>
    <col min="3329" max="3329" width="11.85546875" customWidth="1"/>
    <col min="3330" max="3330" width="32.42578125" customWidth="1"/>
    <col min="3331" max="3331" width="13.5703125" customWidth="1"/>
    <col min="3332" max="3332" width="12.7109375" customWidth="1"/>
    <col min="3333" max="3333" width="7.28515625" customWidth="1"/>
    <col min="3334" max="3334" width="23.5703125" customWidth="1"/>
    <col min="3335" max="3335" width="26" customWidth="1"/>
    <col min="3584" max="3584" width="25.85546875" customWidth="1"/>
    <col min="3585" max="3585" width="11.85546875" customWidth="1"/>
    <col min="3586" max="3586" width="32.42578125" customWidth="1"/>
    <col min="3587" max="3587" width="13.5703125" customWidth="1"/>
    <col min="3588" max="3588" width="12.7109375" customWidth="1"/>
    <col min="3589" max="3589" width="7.28515625" customWidth="1"/>
    <col min="3590" max="3590" width="23.5703125" customWidth="1"/>
    <col min="3591" max="3591" width="26" customWidth="1"/>
    <col min="3840" max="3840" width="25.85546875" customWidth="1"/>
    <col min="3841" max="3841" width="11.85546875" customWidth="1"/>
    <col min="3842" max="3842" width="32.42578125" customWidth="1"/>
    <col min="3843" max="3843" width="13.5703125" customWidth="1"/>
    <col min="3844" max="3844" width="12.7109375" customWidth="1"/>
    <col min="3845" max="3845" width="7.28515625" customWidth="1"/>
    <col min="3846" max="3846" width="23.5703125" customWidth="1"/>
    <col min="3847" max="3847" width="26" customWidth="1"/>
    <col min="4096" max="4096" width="25.85546875" customWidth="1"/>
    <col min="4097" max="4097" width="11.85546875" customWidth="1"/>
    <col min="4098" max="4098" width="32.42578125" customWidth="1"/>
    <col min="4099" max="4099" width="13.5703125" customWidth="1"/>
    <col min="4100" max="4100" width="12.7109375" customWidth="1"/>
    <col min="4101" max="4101" width="7.28515625" customWidth="1"/>
    <col min="4102" max="4102" width="23.5703125" customWidth="1"/>
    <col min="4103" max="4103" width="26" customWidth="1"/>
    <col min="4352" max="4352" width="25.85546875" customWidth="1"/>
    <col min="4353" max="4353" width="11.85546875" customWidth="1"/>
    <col min="4354" max="4354" width="32.42578125" customWidth="1"/>
    <col min="4355" max="4355" width="13.5703125" customWidth="1"/>
    <col min="4356" max="4356" width="12.7109375" customWidth="1"/>
    <col min="4357" max="4357" width="7.28515625" customWidth="1"/>
    <col min="4358" max="4358" width="23.5703125" customWidth="1"/>
    <col min="4359" max="4359" width="26" customWidth="1"/>
    <col min="4608" max="4608" width="25.85546875" customWidth="1"/>
    <col min="4609" max="4609" width="11.85546875" customWidth="1"/>
    <col min="4610" max="4610" width="32.42578125" customWidth="1"/>
    <col min="4611" max="4611" width="13.5703125" customWidth="1"/>
    <col min="4612" max="4612" width="12.7109375" customWidth="1"/>
    <col min="4613" max="4613" width="7.28515625" customWidth="1"/>
    <col min="4614" max="4614" width="23.5703125" customWidth="1"/>
    <col min="4615" max="4615" width="26" customWidth="1"/>
    <col min="4864" max="4864" width="25.85546875" customWidth="1"/>
    <col min="4865" max="4865" width="11.85546875" customWidth="1"/>
    <col min="4866" max="4866" width="32.42578125" customWidth="1"/>
    <col min="4867" max="4867" width="13.5703125" customWidth="1"/>
    <col min="4868" max="4868" width="12.7109375" customWidth="1"/>
    <col min="4869" max="4869" width="7.28515625" customWidth="1"/>
    <col min="4870" max="4870" width="23.5703125" customWidth="1"/>
    <col min="4871" max="4871" width="26" customWidth="1"/>
    <col min="5120" max="5120" width="25.85546875" customWidth="1"/>
    <col min="5121" max="5121" width="11.85546875" customWidth="1"/>
    <col min="5122" max="5122" width="32.42578125" customWidth="1"/>
    <col min="5123" max="5123" width="13.5703125" customWidth="1"/>
    <col min="5124" max="5124" width="12.7109375" customWidth="1"/>
    <col min="5125" max="5125" width="7.28515625" customWidth="1"/>
    <col min="5126" max="5126" width="23.5703125" customWidth="1"/>
    <col min="5127" max="5127" width="26" customWidth="1"/>
    <col min="5376" max="5376" width="25.85546875" customWidth="1"/>
    <col min="5377" max="5377" width="11.85546875" customWidth="1"/>
    <col min="5378" max="5378" width="32.42578125" customWidth="1"/>
    <col min="5379" max="5379" width="13.5703125" customWidth="1"/>
    <col min="5380" max="5380" width="12.7109375" customWidth="1"/>
    <col min="5381" max="5381" width="7.28515625" customWidth="1"/>
    <col min="5382" max="5382" width="23.5703125" customWidth="1"/>
    <col min="5383" max="5383" width="26" customWidth="1"/>
    <col min="5632" max="5632" width="25.85546875" customWidth="1"/>
    <col min="5633" max="5633" width="11.85546875" customWidth="1"/>
    <col min="5634" max="5634" width="32.42578125" customWidth="1"/>
    <col min="5635" max="5635" width="13.5703125" customWidth="1"/>
    <col min="5636" max="5636" width="12.7109375" customWidth="1"/>
    <col min="5637" max="5637" width="7.28515625" customWidth="1"/>
    <col min="5638" max="5638" width="23.5703125" customWidth="1"/>
    <col min="5639" max="5639" width="26" customWidth="1"/>
    <col min="5888" max="5888" width="25.85546875" customWidth="1"/>
    <col min="5889" max="5889" width="11.85546875" customWidth="1"/>
    <col min="5890" max="5890" width="32.42578125" customWidth="1"/>
    <col min="5891" max="5891" width="13.5703125" customWidth="1"/>
    <col min="5892" max="5892" width="12.7109375" customWidth="1"/>
    <col min="5893" max="5893" width="7.28515625" customWidth="1"/>
    <col min="5894" max="5894" width="23.5703125" customWidth="1"/>
    <col min="5895" max="5895" width="26" customWidth="1"/>
    <col min="6144" max="6144" width="25.85546875" customWidth="1"/>
    <col min="6145" max="6145" width="11.85546875" customWidth="1"/>
    <col min="6146" max="6146" width="32.42578125" customWidth="1"/>
    <col min="6147" max="6147" width="13.5703125" customWidth="1"/>
    <col min="6148" max="6148" width="12.7109375" customWidth="1"/>
    <col min="6149" max="6149" width="7.28515625" customWidth="1"/>
    <col min="6150" max="6150" width="23.5703125" customWidth="1"/>
    <col min="6151" max="6151" width="26" customWidth="1"/>
    <col min="6400" max="6400" width="25.85546875" customWidth="1"/>
    <col min="6401" max="6401" width="11.85546875" customWidth="1"/>
    <col min="6402" max="6402" width="32.42578125" customWidth="1"/>
    <col min="6403" max="6403" width="13.5703125" customWidth="1"/>
    <col min="6404" max="6404" width="12.7109375" customWidth="1"/>
    <col min="6405" max="6405" width="7.28515625" customWidth="1"/>
    <col min="6406" max="6406" width="23.5703125" customWidth="1"/>
    <col min="6407" max="6407" width="26" customWidth="1"/>
    <col min="6656" max="6656" width="25.85546875" customWidth="1"/>
    <col min="6657" max="6657" width="11.85546875" customWidth="1"/>
    <col min="6658" max="6658" width="32.42578125" customWidth="1"/>
    <col min="6659" max="6659" width="13.5703125" customWidth="1"/>
    <col min="6660" max="6660" width="12.7109375" customWidth="1"/>
    <col min="6661" max="6661" width="7.28515625" customWidth="1"/>
    <col min="6662" max="6662" width="23.5703125" customWidth="1"/>
    <col min="6663" max="6663" width="26" customWidth="1"/>
    <col min="6912" max="6912" width="25.85546875" customWidth="1"/>
    <col min="6913" max="6913" width="11.85546875" customWidth="1"/>
    <col min="6914" max="6914" width="32.42578125" customWidth="1"/>
    <col min="6915" max="6915" width="13.5703125" customWidth="1"/>
    <col min="6916" max="6916" width="12.7109375" customWidth="1"/>
    <col min="6917" max="6917" width="7.28515625" customWidth="1"/>
    <col min="6918" max="6918" width="23.5703125" customWidth="1"/>
    <col min="6919" max="6919" width="26" customWidth="1"/>
    <col min="7168" max="7168" width="25.85546875" customWidth="1"/>
    <col min="7169" max="7169" width="11.85546875" customWidth="1"/>
    <col min="7170" max="7170" width="32.42578125" customWidth="1"/>
    <col min="7171" max="7171" width="13.5703125" customWidth="1"/>
    <col min="7172" max="7172" width="12.7109375" customWidth="1"/>
    <col min="7173" max="7173" width="7.28515625" customWidth="1"/>
    <col min="7174" max="7174" width="23.5703125" customWidth="1"/>
    <col min="7175" max="7175" width="26" customWidth="1"/>
    <col min="7424" max="7424" width="25.85546875" customWidth="1"/>
    <col min="7425" max="7425" width="11.85546875" customWidth="1"/>
    <col min="7426" max="7426" width="32.42578125" customWidth="1"/>
    <col min="7427" max="7427" width="13.5703125" customWidth="1"/>
    <col min="7428" max="7428" width="12.7109375" customWidth="1"/>
    <col min="7429" max="7429" width="7.28515625" customWidth="1"/>
    <col min="7430" max="7430" width="23.5703125" customWidth="1"/>
    <col min="7431" max="7431" width="26" customWidth="1"/>
    <col min="7680" max="7680" width="25.85546875" customWidth="1"/>
    <col min="7681" max="7681" width="11.85546875" customWidth="1"/>
    <col min="7682" max="7682" width="32.42578125" customWidth="1"/>
    <col min="7683" max="7683" width="13.5703125" customWidth="1"/>
    <col min="7684" max="7684" width="12.7109375" customWidth="1"/>
    <col min="7685" max="7685" width="7.28515625" customWidth="1"/>
    <col min="7686" max="7686" width="23.5703125" customWidth="1"/>
    <col min="7687" max="7687" width="26" customWidth="1"/>
    <col min="7936" max="7936" width="25.85546875" customWidth="1"/>
    <col min="7937" max="7937" width="11.85546875" customWidth="1"/>
    <col min="7938" max="7938" width="32.42578125" customWidth="1"/>
    <col min="7939" max="7939" width="13.5703125" customWidth="1"/>
    <col min="7940" max="7940" width="12.7109375" customWidth="1"/>
    <col min="7941" max="7941" width="7.28515625" customWidth="1"/>
    <col min="7942" max="7942" width="23.5703125" customWidth="1"/>
    <col min="7943" max="7943" width="26" customWidth="1"/>
    <col min="8192" max="8192" width="25.85546875" customWidth="1"/>
    <col min="8193" max="8193" width="11.85546875" customWidth="1"/>
    <col min="8194" max="8194" width="32.42578125" customWidth="1"/>
    <col min="8195" max="8195" width="13.5703125" customWidth="1"/>
    <col min="8196" max="8196" width="12.7109375" customWidth="1"/>
    <col min="8197" max="8197" width="7.28515625" customWidth="1"/>
    <col min="8198" max="8198" width="23.5703125" customWidth="1"/>
    <col min="8199" max="8199" width="26" customWidth="1"/>
    <col min="8448" max="8448" width="25.85546875" customWidth="1"/>
    <col min="8449" max="8449" width="11.85546875" customWidth="1"/>
    <col min="8450" max="8450" width="32.42578125" customWidth="1"/>
    <col min="8451" max="8451" width="13.5703125" customWidth="1"/>
    <col min="8452" max="8452" width="12.7109375" customWidth="1"/>
    <col min="8453" max="8453" width="7.28515625" customWidth="1"/>
    <col min="8454" max="8454" width="23.5703125" customWidth="1"/>
    <col min="8455" max="8455" width="26" customWidth="1"/>
    <col min="8704" max="8704" width="25.85546875" customWidth="1"/>
    <col min="8705" max="8705" width="11.85546875" customWidth="1"/>
    <col min="8706" max="8706" width="32.42578125" customWidth="1"/>
    <col min="8707" max="8707" width="13.5703125" customWidth="1"/>
    <col min="8708" max="8708" width="12.7109375" customWidth="1"/>
    <col min="8709" max="8709" width="7.28515625" customWidth="1"/>
    <col min="8710" max="8710" width="23.5703125" customWidth="1"/>
    <col min="8711" max="8711" width="26" customWidth="1"/>
    <col min="8960" max="8960" width="25.85546875" customWidth="1"/>
    <col min="8961" max="8961" width="11.85546875" customWidth="1"/>
    <col min="8962" max="8962" width="32.42578125" customWidth="1"/>
    <col min="8963" max="8963" width="13.5703125" customWidth="1"/>
    <col min="8964" max="8964" width="12.7109375" customWidth="1"/>
    <col min="8965" max="8965" width="7.28515625" customWidth="1"/>
    <col min="8966" max="8966" width="23.5703125" customWidth="1"/>
    <col min="8967" max="8967" width="26" customWidth="1"/>
    <col min="9216" max="9216" width="25.85546875" customWidth="1"/>
    <col min="9217" max="9217" width="11.85546875" customWidth="1"/>
    <col min="9218" max="9218" width="32.42578125" customWidth="1"/>
    <col min="9219" max="9219" width="13.5703125" customWidth="1"/>
    <col min="9220" max="9220" width="12.7109375" customWidth="1"/>
    <col min="9221" max="9221" width="7.28515625" customWidth="1"/>
    <col min="9222" max="9222" width="23.5703125" customWidth="1"/>
    <col min="9223" max="9223" width="26" customWidth="1"/>
    <col min="9472" max="9472" width="25.85546875" customWidth="1"/>
    <col min="9473" max="9473" width="11.85546875" customWidth="1"/>
    <col min="9474" max="9474" width="32.42578125" customWidth="1"/>
    <col min="9475" max="9475" width="13.5703125" customWidth="1"/>
    <col min="9476" max="9476" width="12.7109375" customWidth="1"/>
    <col min="9477" max="9477" width="7.28515625" customWidth="1"/>
    <col min="9478" max="9478" width="23.5703125" customWidth="1"/>
    <col min="9479" max="9479" width="26" customWidth="1"/>
    <col min="9728" max="9728" width="25.85546875" customWidth="1"/>
    <col min="9729" max="9729" width="11.85546875" customWidth="1"/>
    <col min="9730" max="9730" width="32.42578125" customWidth="1"/>
    <col min="9731" max="9731" width="13.5703125" customWidth="1"/>
    <col min="9732" max="9732" width="12.7109375" customWidth="1"/>
    <col min="9733" max="9733" width="7.28515625" customWidth="1"/>
    <col min="9734" max="9734" width="23.5703125" customWidth="1"/>
    <col min="9735" max="9735" width="26" customWidth="1"/>
    <col min="9984" max="9984" width="25.85546875" customWidth="1"/>
    <col min="9985" max="9985" width="11.85546875" customWidth="1"/>
    <col min="9986" max="9986" width="32.42578125" customWidth="1"/>
    <col min="9987" max="9987" width="13.5703125" customWidth="1"/>
    <col min="9988" max="9988" width="12.7109375" customWidth="1"/>
    <col min="9989" max="9989" width="7.28515625" customWidth="1"/>
    <col min="9990" max="9990" width="23.5703125" customWidth="1"/>
    <col min="9991" max="9991" width="26" customWidth="1"/>
    <col min="10240" max="10240" width="25.85546875" customWidth="1"/>
    <col min="10241" max="10241" width="11.85546875" customWidth="1"/>
    <col min="10242" max="10242" width="32.42578125" customWidth="1"/>
    <col min="10243" max="10243" width="13.5703125" customWidth="1"/>
    <col min="10244" max="10244" width="12.7109375" customWidth="1"/>
    <col min="10245" max="10245" width="7.28515625" customWidth="1"/>
    <col min="10246" max="10246" width="23.5703125" customWidth="1"/>
    <col min="10247" max="10247" width="26" customWidth="1"/>
    <col min="10496" max="10496" width="25.85546875" customWidth="1"/>
    <col min="10497" max="10497" width="11.85546875" customWidth="1"/>
    <col min="10498" max="10498" width="32.42578125" customWidth="1"/>
    <col min="10499" max="10499" width="13.5703125" customWidth="1"/>
    <col min="10500" max="10500" width="12.7109375" customWidth="1"/>
    <col min="10501" max="10501" width="7.28515625" customWidth="1"/>
    <col min="10502" max="10502" width="23.5703125" customWidth="1"/>
    <col min="10503" max="10503" width="26" customWidth="1"/>
    <col min="10752" max="10752" width="25.85546875" customWidth="1"/>
    <col min="10753" max="10753" width="11.85546875" customWidth="1"/>
    <col min="10754" max="10754" width="32.42578125" customWidth="1"/>
    <col min="10755" max="10755" width="13.5703125" customWidth="1"/>
    <col min="10756" max="10756" width="12.7109375" customWidth="1"/>
    <col min="10757" max="10757" width="7.28515625" customWidth="1"/>
    <col min="10758" max="10758" width="23.5703125" customWidth="1"/>
    <col min="10759" max="10759" width="26" customWidth="1"/>
    <col min="11008" max="11008" width="25.85546875" customWidth="1"/>
    <col min="11009" max="11009" width="11.85546875" customWidth="1"/>
    <col min="11010" max="11010" width="32.42578125" customWidth="1"/>
    <col min="11011" max="11011" width="13.5703125" customWidth="1"/>
    <col min="11012" max="11012" width="12.7109375" customWidth="1"/>
    <col min="11013" max="11013" width="7.28515625" customWidth="1"/>
    <col min="11014" max="11014" width="23.5703125" customWidth="1"/>
    <col min="11015" max="11015" width="26" customWidth="1"/>
    <col min="11264" max="11264" width="25.85546875" customWidth="1"/>
    <col min="11265" max="11265" width="11.85546875" customWidth="1"/>
    <col min="11266" max="11266" width="32.42578125" customWidth="1"/>
    <col min="11267" max="11267" width="13.5703125" customWidth="1"/>
    <col min="11268" max="11268" width="12.7109375" customWidth="1"/>
    <col min="11269" max="11269" width="7.28515625" customWidth="1"/>
    <col min="11270" max="11270" width="23.5703125" customWidth="1"/>
    <col min="11271" max="11271" width="26" customWidth="1"/>
    <col min="11520" max="11520" width="25.85546875" customWidth="1"/>
    <col min="11521" max="11521" width="11.85546875" customWidth="1"/>
    <col min="11522" max="11522" width="32.42578125" customWidth="1"/>
    <col min="11523" max="11523" width="13.5703125" customWidth="1"/>
    <col min="11524" max="11524" width="12.7109375" customWidth="1"/>
    <col min="11525" max="11525" width="7.28515625" customWidth="1"/>
    <col min="11526" max="11526" width="23.5703125" customWidth="1"/>
    <col min="11527" max="11527" width="26" customWidth="1"/>
    <col min="11776" max="11776" width="25.85546875" customWidth="1"/>
    <col min="11777" max="11777" width="11.85546875" customWidth="1"/>
    <col min="11778" max="11778" width="32.42578125" customWidth="1"/>
    <col min="11779" max="11779" width="13.5703125" customWidth="1"/>
    <col min="11780" max="11780" width="12.7109375" customWidth="1"/>
    <col min="11781" max="11781" width="7.28515625" customWidth="1"/>
    <col min="11782" max="11782" width="23.5703125" customWidth="1"/>
    <col min="11783" max="11783" width="26" customWidth="1"/>
    <col min="12032" max="12032" width="25.85546875" customWidth="1"/>
    <col min="12033" max="12033" width="11.85546875" customWidth="1"/>
    <col min="12034" max="12034" width="32.42578125" customWidth="1"/>
    <col min="12035" max="12035" width="13.5703125" customWidth="1"/>
    <col min="12036" max="12036" width="12.7109375" customWidth="1"/>
    <col min="12037" max="12037" width="7.28515625" customWidth="1"/>
    <col min="12038" max="12038" width="23.5703125" customWidth="1"/>
    <col min="12039" max="12039" width="26" customWidth="1"/>
    <col min="12288" max="12288" width="25.85546875" customWidth="1"/>
    <col min="12289" max="12289" width="11.85546875" customWidth="1"/>
    <col min="12290" max="12290" width="32.42578125" customWidth="1"/>
    <col min="12291" max="12291" width="13.5703125" customWidth="1"/>
    <col min="12292" max="12292" width="12.7109375" customWidth="1"/>
    <col min="12293" max="12293" width="7.28515625" customWidth="1"/>
    <col min="12294" max="12294" width="23.5703125" customWidth="1"/>
    <col min="12295" max="12295" width="26" customWidth="1"/>
    <col min="12544" max="12544" width="25.85546875" customWidth="1"/>
    <col min="12545" max="12545" width="11.85546875" customWidth="1"/>
    <col min="12546" max="12546" width="32.42578125" customWidth="1"/>
    <col min="12547" max="12547" width="13.5703125" customWidth="1"/>
    <col min="12548" max="12548" width="12.7109375" customWidth="1"/>
    <col min="12549" max="12549" width="7.28515625" customWidth="1"/>
    <col min="12550" max="12550" width="23.5703125" customWidth="1"/>
    <col min="12551" max="12551" width="26" customWidth="1"/>
    <col min="12800" max="12800" width="25.85546875" customWidth="1"/>
    <col min="12801" max="12801" width="11.85546875" customWidth="1"/>
    <col min="12802" max="12802" width="32.42578125" customWidth="1"/>
    <col min="12803" max="12803" width="13.5703125" customWidth="1"/>
    <col min="12804" max="12804" width="12.7109375" customWidth="1"/>
    <col min="12805" max="12805" width="7.28515625" customWidth="1"/>
    <col min="12806" max="12806" width="23.5703125" customWidth="1"/>
    <col min="12807" max="12807" width="26" customWidth="1"/>
    <col min="13056" max="13056" width="25.85546875" customWidth="1"/>
    <col min="13057" max="13057" width="11.85546875" customWidth="1"/>
    <col min="13058" max="13058" width="32.42578125" customWidth="1"/>
    <col min="13059" max="13059" width="13.5703125" customWidth="1"/>
    <col min="13060" max="13060" width="12.7109375" customWidth="1"/>
    <col min="13061" max="13061" width="7.28515625" customWidth="1"/>
    <col min="13062" max="13062" width="23.5703125" customWidth="1"/>
    <col min="13063" max="13063" width="26" customWidth="1"/>
    <col min="13312" max="13312" width="25.85546875" customWidth="1"/>
    <col min="13313" max="13313" width="11.85546875" customWidth="1"/>
    <col min="13314" max="13314" width="32.42578125" customWidth="1"/>
    <col min="13315" max="13315" width="13.5703125" customWidth="1"/>
    <col min="13316" max="13316" width="12.7109375" customWidth="1"/>
    <col min="13317" max="13317" width="7.28515625" customWidth="1"/>
    <col min="13318" max="13318" width="23.5703125" customWidth="1"/>
    <col min="13319" max="13319" width="26" customWidth="1"/>
    <col min="13568" max="13568" width="25.85546875" customWidth="1"/>
    <col min="13569" max="13569" width="11.85546875" customWidth="1"/>
    <col min="13570" max="13570" width="32.42578125" customWidth="1"/>
    <col min="13571" max="13571" width="13.5703125" customWidth="1"/>
    <col min="13572" max="13572" width="12.7109375" customWidth="1"/>
    <col min="13573" max="13573" width="7.28515625" customWidth="1"/>
    <col min="13574" max="13574" width="23.5703125" customWidth="1"/>
    <col min="13575" max="13575" width="26" customWidth="1"/>
    <col min="13824" max="13824" width="25.85546875" customWidth="1"/>
    <col min="13825" max="13825" width="11.85546875" customWidth="1"/>
    <col min="13826" max="13826" width="32.42578125" customWidth="1"/>
    <col min="13827" max="13827" width="13.5703125" customWidth="1"/>
    <col min="13828" max="13828" width="12.7109375" customWidth="1"/>
    <col min="13829" max="13829" width="7.28515625" customWidth="1"/>
    <col min="13830" max="13830" width="23.5703125" customWidth="1"/>
    <col min="13831" max="13831" width="26" customWidth="1"/>
    <col min="14080" max="14080" width="25.85546875" customWidth="1"/>
    <col min="14081" max="14081" width="11.85546875" customWidth="1"/>
    <col min="14082" max="14082" width="32.42578125" customWidth="1"/>
    <col min="14083" max="14083" width="13.5703125" customWidth="1"/>
    <col min="14084" max="14084" width="12.7109375" customWidth="1"/>
    <col min="14085" max="14085" width="7.28515625" customWidth="1"/>
    <col min="14086" max="14086" width="23.5703125" customWidth="1"/>
    <col min="14087" max="14087" width="26" customWidth="1"/>
    <col min="14336" max="14336" width="25.85546875" customWidth="1"/>
    <col min="14337" max="14337" width="11.85546875" customWidth="1"/>
    <col min="14338" max="14338" width="32.42578125" customWidth="1"/>
    <col min="14339" max="14339" width="13.5703125" customWidth="1"/>
    <col min="14340" max="14340" width="12.7109375" customWidth="1"/>
    <col min="14341" max="14341" width="7.28515625" customWidth="1"/>
    <col min="14342" max="14342" width="23.5703125" customWidth="1"/>
    <col min="14343" max="14343" width="26" customWidth="1"/>
    <col min="14592" max="14592" width="25.85546875" customWidth="1"/>
    <col min="14593" max="14593" width="11.85546875" customWidth="1"/>
    <col min="14594" max="14594" width="32.42578125" customWidth="1"/>
    <col min="14595" max="14595" width="13.5703125" customWidth="1"/>
    <col min="14596" max="14596" width="12.7109375" customWidth="1"/>
    <col min="14597" max="14597" width="7.28515625" customWidth="1"/>
    <col min="14598" max="14598" width="23.5703125" customWidth="1"/>
    <col min="14599" max="14599" width="26" customWidth="1"/>
    <col min="14848" max="14848" width="25.85546875" customWidth="1"/>
    <col min="14849" max="14849" width="11.85546875" customWidth="1"/>
    <col min="14850" max="14850" width="32.42578125" customWidth="1"/>
    <col min="14851" max="14851" width="13.5703125" customWidth="1"/>
    <col min="14852" max="14852" width="12.7109375" customWidth="1"/>
    <col min="14853" max="14853" width="7.28515625" customWidth="1"/>
    <col min="14854" max="14854" width="23.5703125" customWidth="1"/>
    <col min="14855" max="14855" width="26" customWidth="1"/>
    <col min="15104" max="15104" width="25.85546875" customWidth="1"/>
    <col min="15105" max="15105" width="11.85546875" customWidth="1"/>
    <col min="15106" max="15106" width="32.42578125" customWidth="1"/>
    <col min="15107" max="15107" width="13.5703125" customWidth="1"/>
    <col min="15108" max="15108" width="12.7109375" customWidth="1"/>
    <col min="15109" max="15109" width="7.28515625" customWidth="1"/>
    <col min="15110" max="15110" width="23.5703125" customWidth="1"/>
    <col min="15111" max="15111" width="26" customWidth="1"/>
    <col min="15360" max="15360" width="25.85546875" customWidth="1"/>
    <col min="15361" max="15361" width="11.85546875" customWidth="1"/>
    <col min="15362" max="15362" width="32.42578125" customWidth="1"/>
    <col min="15363" max="15363" width="13.5703125" customWidth="1"/>
    <col min="15364" max="15364" width="12.7109375" customWidth="1"/>
    <col min="15365" max="15365" width="7.28515625" customWidth="1"/>
    <col min="15366" max="15366" width="23.5703125" customWidth="1"/>
    <col min="15367" max="15367" width="26" customWidth="1"/>
    <col min="15616" max="15616" width="25.85546875" customWidth="1"/>
    <col min="15617" max="15617" width="11.85546875" customWidth="1"/>
    <col min="15618" max="15618" width="32.42578125" customWidth="1"/>
    <col min="15619" max="15619" width="13.5703125" customWidth="1"/>
    <col min="15620" max="15620" width="12.7109375" customWidth="1"/>
    <col min="15621" max="15621" width="7.28515625" customWidth="1"/>
    <col min="15622" max="15622" width="23.5703125" customWidth="1"/>
    <col min="15623" max="15623" width="26" customWidth="1"/>
    <col min="15872" max="15872" width="25.85546875" customWidth="1"/>
    <col min="15873" max="15873" width="11.85546875" customWidth="1"/>
    <col min="15874" max="15874" width="32.42578125" customWidth="1"/>
    <col min="15875" max="15875" width="13.5703125" customWidth="1"/>
    <col min="15876" max="15876" width="12.7109375" customWidth="1"/>
    <col min="15877" max="15877" width="7.28515625" customWidth="1"/>
    <col min="15878" max="15878" width="23.5703125" customWidth="1"/>
    <col min="15879" max="15879" width="26" customWidth="1"/>
    <col min="16128" max="16128" width="25.85546875" customWidth="1"/>
    <col min="16129" max="16129" width="11.85546875" customWidth="1"/>
    <col min="16130" max="16130" width="32.42578125" customWidth="1"/>
    <col min="16131" max="16131" width="13.5703125" customWidth="1"/>
    <col min="16132" max="16132" width="12.7109375" customWidth="1"/>
    <col min="16133" max="16133" width="7.28515625" customWidth="1"/>
    <col min="16134" max="16134" width="23.5703125" customWidth="1"/>
    <col min="16135" max="16135" width="26" customWidth="1"/>
  </cols>
  <sheetData>
    <row r="1" spans="1:9" ht="30.75" customHeight="1" x14ac:dyDescent="0.25">
      <c r="A1" s="59"/>
      <c r="B1" s="59" t="s">
        <v>107</v>
      </c>
      <c r="C1" s="59" t="s">
        <v>108</v>
      </c>
      <c r="D1" s="59" t="s">
        <v>109</v>
      </c>
      <c r="E1" s="60" t="s">
        <v>111</v>
      </c>
      <c r="F1" s="59" t="s">
        <v>112</v>
      </c>
      <c r="G1" s="61" t="s">
        <v>114</v>
      </c>
      <c r="H1" s="14"/>
    </row>
    <row r="2" spans="1:9" ht="30.75" customHeight="1" x14ac:dyDescent="0.25">
      <c r="A2" s="56"/>
      <c r="B2" s="57" t="s">
        <v>110</v>
      </c>
      <c r="C2" s="57" t="s">
        <v>68</v>
      </c>
      <c r="D2" s="57"/>
      <c r="E2" s="58">
        <v>177.05</v>
      </c>
      <c r="F2" s="57">
        <v>20326</v>
      </c>
      <c r="G2" s="25" t="s">
        <v>113</v>
      </c>
      <c r="H2" s="14"/>
    </row>
    <row r="3" spans="1:9" ht="30" customHeight="1" x14ac:dyDescent="0.3">
      <c r="A3" s="43"/>
      <c r="B3" s="53"/>
      <c r="C3" s="53"/>
      <c r="D3" s="53"/>
      <c r="E3" s="54">
        <f>E2</f>
        <v>177.05</v>
      </c>
      <c r="F3" s="53"/>
      <c r="G3" s="55"/>
      <c r="H3" s="14"/>
    </row>
    <row r="4" spans="1:9" x14ac:dyDescent="0.25">
      <c r="A4" s="22"/>
      <c r="B4" s="22"/>
      <c r="C4" s="22"/>
      <c r="D4" s="22"/>
      <c r="E4" s="46"/>
      <c r="F4" s="23"/>
      <c r="H4" s="14"/>
      <c r="I4" s="38"/>
    </row>
    <row r="5" spans="1:9" x14ac:dyDescent="0.25">
      <c r="A5" s="22"/>
      <c r="B5" s="22"/>
      <c r="C5" s="22"/>
      <c r="D5" s="22"/>
      <c r="H5" s="14"/>
    </row>
    <row r="6" spans="1:9" x14ac:dyDescent="0.25">
      <c r="A6" s="22"/>
      <c r="B6" s="22"/>
      <c r="C6" s="22"/>
      <c r="D6" s="22"/>
      <c r="E6" s="48"/>
      <c r="F6" s="23"/>
      <c r="H6" s="14"/>
    </row>
    <row r="7" spans="1:9" x14ac:dyDescent="0.25">
      <c r="A7" s="22"/>
      <c r="B7" s="22"/>
      <c r="C7" s="22"/>
      <c r="D7" s="22"/>
      <c r="E7" s="48"/>
      <c r="F7" s="23"/>
      <c r="H7" s="14"/>
    </row>
    <row r="8" spans="1:9" x14ac:dyDescent="0.25">
      <c r="A8" s="22"/>
      <c r="B8" s="22"/>
      <c r="C8" s="22"/>
      <c r="D8" s="22"/>
      <c r="E8" s="48"/>
      <c r="F8" s="23"/>
      <c r="H8" s="14"/>
    </row>
    <row r="9" spans="1:9" x14ac:dyDescent="0.25">
      <c r="A9" s="22"/>
      <c r="B9" s="22"/>
      <c r="C9" s="22"/>
      <c r="D9" s="22"/>
      <c r="E9" s="48"/>
      <c r="F9" s="23"/>
      <c r="H9" s="14"/>
    </row>
    <row r="10" spans="1:9" x14ac:dyDescent="0.25">
      <c r="A10" s="22"/>
      <c r="B10" s="22"/>
      <c r="C10" s="22"/>
      <c r="D10" s="22"/>
      <c r="E10" s="48"/>
      <c r="F10" s="23"/>
      <c r="H10" s="14"/>
    </row>
    <row r="11" spans="1:9" x14ac:dyDescent="0.25">
      <c r="A11" s="22"/>
      <c r="B11" s="22"/>
      <c r="C11" s="22"/>
      <c r="D11" s="22"/>
      <c r="E11" s="48"/>
      <c r="F11" s="23"/>
      <c r="H11" s="14"/>
    </row>
    <row r="12" spans="1:9" x14ac:dyDescent="0.25">
      <c r="A12" s="22"/>
      <c r="B12" s="22"/>
      <c r="C12" s="22"/>
      <c r="D12" s="22"/>
      <c r="E12" s="48"/>
      <c r="F12" s="23"/>
      <c r="H12" s="14"/>
    </row>
    <row r="13" spans="1:9" x14ac:dyDescent="0.25">
      <c r="A13" s="22"/>
      <c r="B13" s="22"/>
      <c r="C13" s="22"/>
      <c r="D13" s="22"/>
      <c r="E13" s="48"/>
      <c r="F13" s="23"/>
      <c r="H13" s="14"/>
    </row>
    <row r="14" spans="1:9" x14ac:dyDescent="0.25">
      <c r="A14" s="22"/>
      <c r="B14" s="22"/>
      <c r="C14" s="22"/>
      <c r="D14" s="22"/>
      <c r="E14" s="48"/>
      <c r="F14" s="23"/>
      <c r="H14" s="14"/>
    </row>
    <row r="15" spans="1:9" x14ac:dyDescent="0.25">
      <c r="A15" s="22"/>
      <c r="B15" s="22"/>
      <c r="C15" s="22"/>
      <c r="D15" s="22"/>
      <c r="E15" s="48"/>
      <c r="F15" s="23"/>
      <c r="H15" s="14"/>
    </row>
    <row r="16" spans="1:9" x14ac:dyDescent="0.25">
      <c r="A16" s="22"/>
      <c r="B16" s="22"/>
      <c r="C16" s="22"/>
      <c r="D16" s="22"/>
      <c r="E16" s="48"/>
      <c r="F16" s="23"/>
      <c r="H16" s="14"/>
    </row>
    <row r="17" spans="1:8" x14ac:dyDescent="0.25">
      <c r="A17" s="22"/>
      <c r="B17" s="22"/>
      <c r="C17" s="22"/>
      <c r="D17" s="22"/>
      <c r="E17" s="48"/>
      <c r="F17" s="23"/>
      <c r="H17" s="14"/>
    </row>
    <row r="18" spans="1:8" x14ac:dyDescent="0.25">
      <c r="A18" s="22"/>
      <c r="B18" s="22"/>
      <c r="C18" s="22"/>
      <c r="D18" s="22"/>
      <c r="E18" s="48"/>
      <c r="F18" s="23"/>
      <c r="H18" s="14"/>
    </row>
    <row r="19" spans="1:8" x14ac:dyDescent="0.25">
      <c r="A19" s="22"/>
      <c r="B19" s="22"/>
      <c r="C19" s="22"/>
      <c r="D19" s="40"/>
      <c r="E19" s="48"/>
      <c r="F19" s="23"/>
      <c r="H19" s="14"/>
    </row>
    <row r="20" spans="1:8" x14ac:dyDescent="0.25">
      <c r="A20" s="22"/>
      <c r="B20" s="22"/>
      <c r="C20" s="22"/>
      <c r="D20" s="39"/>
      <c r="E20" s="48"/>
      <c r="F20" s="23"/>
      <c r="H20" s="14"/>
    </row>
    <row r="21" spans="1:8" x14ac:dyDescent="0.25">
      <c r="A21" s="22"/>
      <c r="B21" s="22"/>
      <c r="C21" s="22"/>
      <c r="D21" s="39"/>
      <c r="E21" s="48"/>
      <c r="F21" s="23"/>
      <c r="H21" s="14"/>
    </row>
    <row r="22" spans="1:8" x14ac:dyDescent="0.25">
      <c r="A22" s="22"/>
      <c r="B22" s="22"/>
      <c r="C22" s="22"/>
      <c r="D22" s="41"/>
      <c r="E22" s="48"/>
      <c r="F22" s="23"/>
      <c r="H22" s="14"/>
    </row>
    <row r="23" spans="1:8" x14ac:dyDescent="0.25">
      <c r="A23" s="22"/>
      <c r="B23" s="22"/>
      <c r="C23" s="22"/>
      <c r="D23" s="39"/>
      <c r="E23" s="48"/>
      <c r="F23" s="23"/>
      <c r="H23" s="14"/>
    </row>
    <row r="24" spans="1:8" x14ac:dyDescent="0.25">
      <c r="A24" s="22"/>
      <c r="B24" s="22"/>
      <c r="C24" s="22"/>
      <c r="D24" s="39"/>
      <c r="E24" s="48"/>
      <c r="F24" s="23"/>
      <c r="H24" s="14"/>
    </row>
    <row r="25" spans="1:8" x14ac:dyDescent="0.25">
      <c r="A25" s="22"/>
      <c r="B25" s="22"/>
      <c r="C25" s="22"/>
      <c r="D25" s="22"/>
      <c r="E25" s="48"/>
      <c r="F25" s="23"/>
      <c r="H25" s="14"/>
    </row>
    <row r="26" spans="1:8" x14ac:dyDescent="0.25">
      <c r="A26" s="22"/>
      <c r="B26" s="22"/>
      <c r="C26" s="22"/>
      <c r="D26" s="22"/>
      <c r="E26" s="48"/>
      <c r="F26" s="23"/>
      <c r="H26" s="14"/>
    </row>
    <row r="27" spans="1:8" x14ac:dyDescent="0.25">
      <c r="A27" s="22"/>
      <c r="B27" s="22"/>
      <c r="C27" s="22"/>
      <c r="D27" s="22"/>
      <c r="E27" s="48"/>
      <c r="F27" s="23"/>
      <c r="H27" s="14"/>
    </row>
    <row r="28" spans="1:8" x14ac:dyDescent="0.25">
      <c r="A28" s="22"/>
      <c r="B28" s="22"/>
      <c r="C28" s="22"/>
      <c r="D28" s="22"/>
      <c r="E28" s="48"/>
      <c r="F28" s="23"/>
      <c r="H28" s="14"/>
    </row>
    <row r="29" spans="1:8" x14ac:dyDescent="0.25">
      <c r="A29" s="22"/>
      <c r="B29" s="22"/>
      <c r="C29" s="22"/>
      <c r="D29" s="22"/>
      <c r="E29" s="48"/>
      <c r="F29" s="23"/>
      <c r="H29" s="14"/>
    </row>
    <row r="30" spans="1:8" x14ac:dyDescent="0.25">
      <c r="A30" s="22"/>
      <c r="B30" s="22"/>
      <c r="C30" s="22"/>
      <c r="D30" s="22"/>
      <c r="E30" s="48"/>
      <c r="F30" s="23"/>
      <c r="H30" s="14"/>
    </row>
    <row r="31" spans="1:8" x14ac:dyDescent="0.25">
      <c r="A31" s="22"/>
      <c r="B31" s="22"/>
      <c r="C31" s="22"/>
      <c r="D31" s="22"/>
      <c r="E31" s="48"/>
      <c r="F31" s="23"/>
      <c r="H31" s="14"/>
    </row>
    <row r="32" spans="1:8" x14ac:dyDescent="0.25">
      <c r="A32" s="22"/>
      <c r="B32" s="22"/>
      <c r="C32" s="22"/>
      <c r="D32" s="22"/>
      <c r="E32" s="48"/>
      <c r="F32" s="23"/>
      <c r="H32" s="14"/>
    </row>
    <row r="33" spans="1:10" x14ac:dyDescent="0.25">
      <c r="A33" s="22"/>
      <c r="B33" s="22"/>
      <c r="C33" s="22"/>
      <c r="D33" s="22"/>
      <c r="E33" s="48"/>
      <c r="F33" s="23"/>
      <c r="H33" s="14"/>
      <c r="J33" s="24"/>
    </row>
    <row r="34" spans="1:10" x14ac:dyDescent="0.25">
      <c r="E34" s="50"/>
    </row>
    <row r="35" spans="1:10" x14ac:dyDescent="0.25">
      <c r="E35" s="47"/>
      <c r="J35" s="14"/>
    </row>
    <row r="36" spans="1:10" x14ac:dyDescent="0.25">
      <c r="E36" s="47"/>
    </row>
    <row r="37" spans="1:10" x14ac:dyDescent="0.25">
      <c r="E37" s="47"/>
    </row>
    <row r="38" spans="1:10" x14ac:dyDescent="0.25">
      <c r="E38" s="50"/>
    </row>
    <row r="39" spans="1:10" x14ac:dyDescent="0.25">
      <c r="E39" s="47"/>
    </row>
    <row r="40" spans="1:10" x14ac:dyDescent="0.25">
      <c r="E40" s="47"/>
    </row>
    <row r="42" spans="1:10" x14ac:dyDescent="0.25">
      <c r="E42" s="47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fev</vt:lpstr>
      <vt:lpstr>Planilha2</vt:lpstr>
      <vt:lpstr>fev!Area_de_impressao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2026-04-14T12:16:51Z</cp:lastPrinted>
  <dcterms:created xsi:type="dcterms:W3CDTF">2015-02-24T11:41:13Z</dcterms:created>
  <dcterms:modified xsi:type="dcterms:W3CDTF">2026-07-02T19:13:36Z</dcterms:modified>
</cp:coreProperties>
</file>