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C3BB6A92-C3D6-41B0-BDF6-BEF541C957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março-26" sheetId="26" r:id="rId2"/>
    <sheet name="Planilha2" sheetId="28" r:id="rId3"/>
  </sheets>
  <definedNames>
    <definedName name="_xlnm._FilterDatabase" localSheetId="1" hidden="1">'março-26'!$A$1:$G$11</definedName>
    <definedName name="_xlnm.Print_Area" localSheetId="1">'março-26'!$A$1:$K$10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6" l="1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<sst xmlns="http://schemas.openxmlformats.org/spreadsheetml/2006/main" count="143" uniqueCount="111">
  <si>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</si>
  <si>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</si>
  <si>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</si>
  <si>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</si>
  <si>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</si>
  <si>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</si>
  <si>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</si>
  <si>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</si>
  <si>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</si>
  <si>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</si>
  <si>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</si>
  <si>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</si>
  <si>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</si>
  <si>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</si>
  <si>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</si>
  <si>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</si>
  <si>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</si>
  <si>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</si>
  <si>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</si>
  <si>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</si>
  <si>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</si>
  <si>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</si>
  <si>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</si>
  <si>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</si>
  <si>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</si>
  <si>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</si>
  <si>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</si>
  <si>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</si>
  <si>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</si>
  <si>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</si>
  <si>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</si>
  <si>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</si>
  <si>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</si>
  <si>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</si>
  <si>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</si>
  <si>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</si>
  <si>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</si>
  <si>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</si>
  <si>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</si>
  <si>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</si>
  <si>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</si>
  <si>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</si>
  <si>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</si>
  <si>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</si>
  <si>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</si>
  <si>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</si>
  <si>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</si>
  <si>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</si>
  <si>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</si>
  <si>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</si>
  <si>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</si>
  <si>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</si>
  <si>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</si>
  <si>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</si>
  <si>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</si>
  <si>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</si>
  <si>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</si>
  <si>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</si>
  <si>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</si>
  <si>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</si>
  <si>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</si>
  <si>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</si>
  <si>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</si>
  <si>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</si>
  <si>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</si>
  <si>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</si>
  <si>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</si>
  <si>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</si>
  <si>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</si>
  <si>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</si>
  <si>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</si>
  <si>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</si>
  <si>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</si>
  <si>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</si>
  <si>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</si>
  <si>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</si>
  <si>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</si>
  <si>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</si>
  <si>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</si>
  <si>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</si>
  <si>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</si>
  <si>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</si>
  <si>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</si>
  <si>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</si>
  <si>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</si>
  <si>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</si>
  <si>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</si>
  <si>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</si>
  <si>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</si>
  <si>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</si>
  <si>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</si>
  <si>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</si>
  <si>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Termo de Aditamento nº 02</t>
  </si>
  <si>
    <t>Termo de Aditamento nº 01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</si>
  <si>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</si>
  <si>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</si>
  <si>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</si>
  <si>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</si>
  <si>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</si>
  <si>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</si>
  <si>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</si>
  <si>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Maksud Cardiologia Diagnóstica e Terapeutica Ltda</t>
  </si>
  <si>
    <t>46.763.138/0001-43</t>
  </si>
  <si>
    <t>locação diversas</t>
  </si>
  <si>
    <t>Exame MAPA</t>
  </si>
  <si>
    <t>Exame Holter</t>
  </si>
  <si>
    <t>Noseap Fisioterapia e reabilitação Ltda</t>
  </si>
  <si>
    <t>37.556.641/0001-37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</si>
  <si>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</si>
  <si>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04 de maio de 2026.</t>
  </si>
  <si>
    <t>Transf. Bancária nº 14.164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</si>
</sst>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164" fontId="27" fillId="2" borderId="2" xfId="1" applyFont="1" applyFill="1" applyBorder="1"/>
    <xf numFmtId="164" fontId="28" fillId="0" borderId="1" xfId="1" applyFont="1" applyFill="1" applyBorder="1" applyAlignment="1">
      <alignment horizontal="center"/>
    </xf>
    <xf numFmtId="14" fontId="28" fillId="0" borderId="1" xfId="0" applyNumberFormat="1" applyFont="1" applyBorder="1"/>
    <xf numFmtId="4" fontId="28" fillId="0" borderId="1" xfId="0" applyNumberFormat="1" applyFont="1" applyBorder="1"/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topLeftCell="A82" zoomScaleNormal="100" workbookViewId="0">
      <selection activeCell="I89" sqref="I89:I90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7.57031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86" t="s">
        <v>76</v>
      </c>
      <c r="B1" s="86"/>
      <c r="C1" s="86"/>
      <c r="D1" s="86"/>
      <c r="E1" s="86"/>
      <c r="F1" s="86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86" t="s">
        <v>77</v>
      </c>
      <c r="B3" s="86"/>
      <c r="C3" s="86"/>
      <c r="D3" s="86"/>
      <c r="E3" s="86"/>
      <c r="F3" s="86"/>
    </row>
    <row r="4" spans="1:8" x14ac:dyDescent="0.25">
      <c r="A4" s="86" t="s">
        <v>0</v>
      </c>
      <c r="B4" s="86"/>
      <c r="C4" s="86"/>
      <c r="D4" s="86"/>
      <c r="E4" s="86"/>
      <c r="F4" s="86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86" t="s">
        <v>54</v>
      </c>
      <c r="B6" s="86"/>
      <c r="C6" s="86"/>
      <c r="D6" s="86"/>
      <c r="E6" s="86"/>
      <c r="F6" s="86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07" t="s">
        <v>65</v>
      </c>
      <c r="C8" s="107"/>
      <c r="D8" s="107"/>
      <c r="E8" s="107"/>
      <c r="F8" s="107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91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85</v>
      </c>
      <c r="C13" s="1"/>
      <c r="D13" s="1"/>
      <c r="E13" s="1"/>
      <c r="F13" s="1"/>
    </row>
    <row r="14" spans="1:8" x14ac:dyDescent="0.25">
      <c r="A14" s="9" t="s">
        <v>3</v>
      </c>
      <c r="B14" s="1" t="s">
        <v>86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06" t="s">
        <v>90</v>
      </c>
      <c r="C15" s="106"/>
      <c r="D15" s="106"/>
      <c r="E15" s="106"/>
      <c r="F15" s="106"/>
      <c r="H15" s="34"/>
    </row>
    <row r="16" spans="1:8" x14ac:dyDescent="0.25">
      <c r="A16" s="9" t="s">
        <v>4</v>
      </c>
      <c r="B16" s="45">
        <v>2026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105" t="s">
        <v>7</v>
      </c>
      <c r="D19" s="105"/>
      <c r="E19" s="105" t="s">
        <v>8</v>
      </c>
      <c r="F19" s="105"/>
    </row>
    <row r="20" spans="1:8" x14ac:dyDescent="0.25">
      <c r="A20" s="12" t="s">
        <v>87</v>
      </c>
      <c r="B20" s="15">
        <v>45716</v>
      </c>
      <c r="C20" s="98" t="s">
        <v>88</v>
      </c>
      <c r="D20" s="98"/>
      <c r="E20" s="100">
        <v>35493985.200000003</v>
      </c>
      <c r="F20" s="100"/>
    </row>
    <row r="21" spans="1:8" x14ac:dyDescent="0.25">
      <c r="A21" s="2" t="s">
        <v>93</v>
      </c>
      <c r="B21" s="15">
        <v>45794</v>
      </c>
      <c r="C21" s="97"/>
      <c r="D21" s="98"/>
      <c r="E21" s="99">
        <v>1617693.76</v>
      </c>
      <c r="F21" s="99"/>
    </row>
    <row r="22" spans="1:8" x14ac:dyDescent="0.25">
      <c r="A22" s="2" t="s">
        <v>92</v>
      </c>
      <c r="B22" s="15">
        <v>45882</v>
      </c>
      <c r="C22" s="97"/>
      <c r="D22" s="98"/>
      <c r="E22" s="99">
        <v>1000000</v>
      </c>
      <c r="F22" s="99"/>
    </row>
    <row r="23" spans="1:8" x14ac:dyDescent="0.25">
      <c r="A23" s="2"/>
      <c r="B23" s="15"/>
      <c r="C23" s="97"/>
      <c r="D23" s="98"/>
      <c r="E23" s="100"/>
      <c r="F23" s="100"/>
    </row>
    <row r="24" spans="1:8" ht="18" customHeight="1" x14ac:dyDescent="0.25">
      <c r="A24" s="103" t="s">
        <v>72</v>
      </c>
      <c r="B24" s="104"/>
      <c r="C24" s="104"/>
      <c r="D24" s="104"/>
      <c r="E24" s="104"/>
      <c r="F24" s="104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101" t="s">
        <v>12</v>
      </c>
      <c r="E25" s="102"/>
      <c r="F25" s="41" t="s">
        <v>13</v>
      </c>
    </row>
    <row r="26" spans="1:8" ht="23.25" customHeight="1" x14ac:dyDescent="0.25">
      <c r="A26" s="54">
        <v>46127</v>
      </c>
      <c r="B26" s="29">
        <v>5600</v>
      </c>
      <c r="C26" s="54">
        <v>46127</v>
      </c>
      <c r="D26" s="92" t="s">
        <v>110</v>
      </c>
      <c r="E26" s="92"/>
      <c r="F26" s="55">
        <v>5600</v>
      </c>
      <c r="H26" s="14"/>
    </row>
    <row r="27" spans="1:8" ht="28.5" customHeight="1" x14ac:dyDescent="0.25">
      <c r="A27" s="76"/>
      <c r="B27" s="77"/>
      <c r="C27" s="76"/>
      <c r="D27" s="96"/>
      <c r="E27" s="96"/>
      <c r="F27" s="75"/>
      <c r="H27" s="14"/>
    </row>
    <row r="28" spans="1:8" ht="28.5" customHeight="1" x14ac:dyDescent="0.25">
      <c r="A28" s="54"/>
      <c r="B28" s="29"/>
      <c r="C28" s="54"/>
      <c r="D28" s="92"/>
      <c r="E28" s="92"/>
      <c r="F28" s="55"/>
      <c r="H28" s="14"/>
    </row>
    <row r="29" spans="1:8" x14ac:dyDescent="0.25">
      <c r="A29" s="93" t="s">
        <v>83</v>
      </c>
      <c r="B29" s="93"/>
      <c r="C29" s="93"/>
      <c r="D29" s="93"/>
      <c r="E29" s="93"/>
      <c r="F29" s="42">
        <v>101507.47</v>
      </c>
    </row>
    <row r="30" spans="1:8" x14ac:dyDescent="0.25">
      <c r="A30" s="94" t="s">
        <v>14</v>
      </c>
      <c r="B30" s="94"/>
      <c r="C30" s="94"/>
      <c r="D30" s="94"/>
      <c r="E30" s="94"/>
      <c r="F30" s="32">
        <f>F26+F28+F27</f>
        <v>5600</v>
      </c>
      <c r="G30" s="31"/>
      <c r="H30" s="31"/>
    </row>
    <row r="31" spans="1:8" x14ac:dyDescent="0.25">
      <c r="A31" s="94" t="s">
        <v>17</v>
      </c>
      <c r="B31" s="94"/>
      <c r="C31" s="94"/>
      <c r="D31" s="94"/>
      <c r="E31" s="94"/>
      <c r="F31" s="78">
        <v>232.29</v>
      </c>
      <c r="G31" s="31"/>
      <c r="H31" s="31"/>
    </row>
    <row r="32" spans="1:8" x14ac:dyDescent="0.25">
      <c r="A32" s="94" t="s">
        <v>66</v>
      </c>
      <c r="B32" s="94"/>
      <c r="C32" s="94"/>
      <c r="D32" s="94"/>
      <c r="E32" s="94"/>
      <c r="F32" s="16">
        <v>0</v>
      </c>
    </row>
    <row r="33" spans="1:6" x14ac:dyDescent="0.25">
      <c r="A33" s="94" t="s">
        <v>15</v>
      </c>
      <c r="B33" s="94"/>
      <c r="C33" s="94"/>
      <c r="D33" s="94"/>
      <c r="E33" s="94"/>
      <c r="F33" s="17">
        <f>F29+F30+F31+F32</f>
        <v>107339.76</v>
      </c>
    </row>
    <row r="34" spans="1:6" ht="5.25" customHeight="1" x14ac:dyDescent="0.25">
      <c r="A34" s="95"/>
      <c r="B34" s="95"/>
      <c r="C34" s="95"/>
      <c r="D34" s="95"/>
      <c r="E34" s="95"/>
      <c r="F34" s="18"/>
    </row>
    <row r="35" spans="1:6" x14ac:dyDescent="0.25">
      <c r="A35" s="94" t="s">
        <v>78</v>
      </c>
      <c r="B35" s="94"/>
      <c r="C35" s="94"/>
      <c r="D35" s="94"/>
      <c r="E35" s="94"/>
      <c r="F35" s="17">
        <v>0</v>
      </c>
    </row>
    <row r="36" spans="1:6" x14ac:dyDescent="0.25">
      <c r="A36" s="94" t="s">
        <v>16</v>
      </c>
      <c r="B36" s="94"/>
      <c r="C36" s="94"/>
      <c r="D36" s="94"/>
      <c r="E36" s="94"/>
      <c r="F36" s="17">
        <f>F33+F35</f>
        <v>107339.76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79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6" t="s">
        <v>76</v>
      </c>
      <c r="B55" s="86"/>
      <c r="C55" s="86"/>
      <c r="D55" s="86"/>
      <c r="E55" s="86"/>
      <c r="F55" s="86"/>
    </row>
    <row r="56" spans="1:6" ht="8.25" customHeight="1" x14ac:dyDescent="0.25">
      <c r="A56" s="43"/>
      <c r="B56" s="43"/>
      <c r="C56" s="43"/>
      <c r="D56" s="43"/>
      <c r="E56" s="43"/>
      <c r="F56" s="43"/>
    </row>
    <row r="57" spans="1:6" x14ac:dyDescent="0.25">
      <c r="A57" s="86" t="s">
        <v>77</v>
      </c>
      <c r="B57" s="86"/>
      <c r="C57" s="86"/>
      <c r="D57" s="86"/>
      <c r="E57" s="86"/>
      <c r="F57" s="86"/>
    </row>
    <row r="58" spans="1:6" x14ac:dyDescent="0.25">
      <c r="A58" s="86" t="s">
        <v>0</v>
      </c>
      <c r="B58" s="86"/>
      <c r="C58" s="86"/>
      <c r="D58" s="86"/>
      <c r="E58" s="86"/>
      <c r="F58" s="86"/>
    </row>
    <row r="59" spans="1:6" ht="9" customHeight="1" x14ac:dyDescent="0.25">
      <c r="A59" s="43"/>
      <c r="B59" s="43"/>
      <c r="C59" s="43"/>
      <c r="D59" s="43"/>
      <c r="E59" s="43"/>
      <c r="F59" s="43"/>
    </row>
    <row r="60" spans="1:6" x14ac:dyDescent="0.25">
      <c r="A60" s="86" t="s">
        <v>54</v>
      </c>
      <c r="B60" s="86"/>
      <c r="C60" s="86"/>
      <c r="D60" s="86"/>
      <c r="E60" s="86"/>
      <c r="F60" s="86"/>
    </row>
    <row r="61" spans="1:6" ht="8.25" customHeight="1" x14ac:dyDescent="0.25">
      <c r="A61" s="43"/>
      <c r="B61" s="43"/>
      <c r="C61" s="43"/>
      <c r="D61" s="43"/>
      <c r="E61" s="43"/>
      <c r="F61" s="43"/>
    </row>
    <row r="62" spans="1:6" ht="38.25" customHeight="1" x14ac:dyDescent="0.25">
      <c r="A62" s="87" t="s">
        <v>108</v>
      </c>
      <c r="B62" s="87"/>
      <c r="C62" s="87"/>
      <c r="D62" s="87"/>
      <c r="E62" s="87"/>
      <c r="F62" s="8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8" t="s">
        <v>74</v>
      </c>
      <c r="B64" s="88"/>
      <c r="C64" s="88"/>
      <c r="D64" s="88"/>
      <c r="E64" s="88"/>
      <c r="F64" s="88"/>
    </row>
    <row r="65" spans="1:7" x14ac:dyDescent="0.25">
      <c r="A65" s="89" t="s">
        <v>20</v>
      </c>
      <c r="B65" s="89"/>
      <c r="C65" s="89"/>
      <c r="D65" s="89"/>
      <c r="E65" s="89"/>
      <c r="F65" s="89"/>
    </row>
    <row r="66" spans="1:7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82</v>
      </c>
      <c r="F66" s="6" t="s">
        <v>25</v>
      </c>
    </row>
    <row r="67" spans="1:7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7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13"/>
    </row>
    <row r="69" spans="1:7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7" ht="18.75" customHeight="1" x14ac:dyDescent="0.25">
      <c r="A70" s="12" t="s">
        <v>75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7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7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7" ht="18.75" customHeight="1" x14ac:dyDescent="0.25">
      <c r="A73" s="12" t="s">
        <v>47</v>
      </c>
      <c r="B73" s="29">
        <v>37632</v>
      </c>
      <c r="C73" s="29">
        <v>0</v>
      </c>
      <c r="D73" s="29">
        <v>37632</v>
      </c>
      <c r="E73" s="29">
        <v>0</v>
      </c>
      <c r="F73" s="29">
        <v>0</v>
      </c>
    </row>
    <row r="74" spans="1:7" ht="18.75" customHeight="1" x14ac:dyDescent="0.25">
      <c r="A74" s="19" t="s">
        <v>31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</row>
    <row r="75" spans="1:7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30"/>
    </row>
    <row r="76" spans="1:7" ht="18.75" customHeight="1" x14ac:dyDescent="0.25">
      <c r="A76" s="12" t="s">
        <v>40</v>
      </c>
      <c r="B76" s="29">
        <v>3000</v>
      </c>
      <c r="C76" s="29">
        <v>0</v>
      </c>
      <c r="D76" s="29">
        <v>3000</v>
      </c>
      <c r="E76" s="29">
        <v>0</v>
      </c>
      <c r="F76" s="29">
        <v>0</v>
      </c>
      <c r="G76" s="30"/>
    </row>
    <row r="77" spans="1:7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30"/>
    </row>
    <row r="78" spans="1:7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7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7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40632</v>
      </c>
      <c r="C83" s="21">
        <f>SUM(C67:C82)</f>
        <v>0</v>
      </c>
      <c r="D83" s="21">
        <f>SUM(D67:D82)</f>
        <v>40632</v>
      </c>
      <c r="E83" s="33">
        <f>C83+D83</f>
        <v>40632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90" t="s">
        <v>45</v>
      </c>
      <c r="B88" s="90"/>
      <c r="C88" s="90"/>
      <c r="D88" s="90"/>
      <c r="E88" s="90"/>
      <c r="F88" s="90"/>
    </row>
    <row r="89" spans="1:9" ht="61.5" customHeight="1" x14ac:dyDescent="0.25">
      <c r="A89" s="91" t="s">
        <v>80</v>
      </c>
      <c r="B89" s="91"/>
      <c r="C89" s="91"/>
      <c r="D89" s="91"/>
      <c r="E89" s="91"/>
      <c r="F89" s="91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86" t="s">
        <v>76</v>
      </c>
      <c r="B93" s="86"/>
      <c r="C93" s="86"/>
      <c r="D93" s="86"/>
      <c r="E93" s="86"/>
      <c r="F93" s="86"/>
    </row>
    <row r="94" spans="1:9" ht="10.5" customHeight="1" x14ac:dyDescent="0.25">
      <c r="A94" s="43"/>
      <c r="B94" s="43"/>
      <c r="C94" s="43"/>
      <c r="D94" s="43"/>
      <c r="E94" s="43"/>
      <c r="F94" s="43"/>
    </row>
    <row r="95" spans="1:9" x14ac:dyDescent="0.25">
      <c r="A95" s="86" t="s">
        <v>77</v>
      </c>
      <c r="B95" s="86"/>
      <c r="C95" s="86"/>
      <c r="D95" s="86"/>
      <c r="E95" s="86"/>
      <c r="F95" s="86"/>
    </row>
    <row r="96" spans="1:9" x14ac:dyDescent="0.25">
      <c r="A96" s="86" t="s">
        <v>0</v>
      </c>
      <c r="B96" s="86"/>
      <c r="C96" s="86"/>
      <c r="D96" s="86"/>
      <c r="E96" s="86"/>
      <c r="F96" s="86"/>
    </row>
    <row r="97" spans="1:12" ht="10.5" customHeight="1" x14ac:dyDescent="0.25">
      <c r="A97" s="43"/>
      <c r="B97" s="43"/>
      <c r="C97" s="43"/>
      <c r="D97" s="43"/>
      <c r="E97" s="43"/>
      <c r="F97" s="43"/>
    </row>
    <row r="98" spans="1:12" x14ac:dyDescent="0.25">
      <c r="A98" s="86" t="s">
        <v>54</v>
      </c>
      <c r="B98" s="86"/>
      <c r="C98" s="86"/>
      <c r="D98" s="86"/>
      <c r="E98" s="86"/>
      <c r="F98" s="86"/>
    </row>
    <row r="101" spans="1:12" ht="24.75" customHeight="1" x14ac:dyDescent="0.25">
      <c r="A101" s="80" t="s">
        <v>48</v>
      </c>
      <c r="B101" s="81"/>
      <c r="C101" s="81"/>
      <c r="D101" s="81"/>
      <c r="E101" s="81"/>
      <c r="F101" s="82"/>
      <c r="H101" s="35"/>
    </row>
    <row r="102" spans="1:12" ht="24.75" customHeight="1" x14ac:dyDescent="0.25">
      <c r="A102" s="83" t="s">
        <v>49</v>
      </c>
      <c r="B102" s="84"/>
      <c r="C102" s="84"/>
      <c r="D102" s="84"/>
      <c r="E102" s="85"/>
      <c r="F102" s="17">
        <f>'anexo  '!F36</f>
        <v>107339.76</v>
      </c>
      <c r="H102" s="14"/>
      <c r="I102" s="40"/>
    </row>
    <row r="103" spans="1:12" ht="24.75" customHeight="1" x14ac:dyDescent="0.25">
      <c r="A103" s="83" t="s">
        <v>50</v>
      </c>
      <c r="B103" s="84"/>
      <c r="C103" s="84"/>
      <c r="D103" s="84"/>
      <c r="E103" s="85"/>
      <c r="F103" s="16">
        <f>'anexo  '!C83+'anexo  '!D83</f>
        <v>40632</v>
      </c>
      <c r="G103" s="46"/>
      <c r="H103" s="14"/>
      <c r="I103" s="40"/>
    </row>
    <row r="104" spans="1:12" ht="24.75" customHeight="1" x14ac:dyDescent="0.25">
      <c r="A104" s="83" t="s">
        <v>51</v>
      </c>
      <c r="B104" s="84"/>
      <c r="C104" s="84"/>
      <c r="D104" s="84"/>
      <c r="E104" s="85"/>
      <c r="F104" s="16">
        <f>'anexo  '!F33-(F103-'anexo  '!F35)</f>
        <v>66707.759999999995</v>
      </c>
      <c r="G104" s="14"/>
      <c r="H104" s="36"/>
      <c r="I104" s="40"/>
    </row>
    <row r="105" spans="1:12" ht="24.75" customHeight="1" x14ac:dyDescent="0.25">
      <c r="A105" s="83" t="s">
        <v>52</v>
      </c>
      <c r="B105" s="84"/>
      <c r="C105" s="84"/>
      <c r="D105" s="84"/>
      <c r="E105" s="85"/>
      <c r="F105" s="48">
        <v>0</v>
      </c>
      <c r="G105" s="35"/>
      <c r="H105" s="14"/>
    </row>
    <row r="106" spans="1:12" ht="24.75" customHeight="1" x14ac:dyDescent="0.25">
      <c r="A106" s="83" t="s">
        <v>73</v>
      </c>
      <c r="B106" s="84"/>
      <c r="C106" s="84"/>
      <c r="D106" s="84"/>
      <c r="E106" s="85"/>
      <c r="F106" s="16">
        <f>F104-F105</f>
        <v>66707.759999999995</v>
      </c>
      <c r="G106" s="14"/>
      <c r="H106" s="35"/>
      <c r="I106" s="38"/>
      <c r="L106" s="14"/>
    </row>
    <row r="107" spans="1:12" ht="20.25" customHeight="1" x14ac:dyDescent="0.25">
      <c r="G107" s="62"/>
      <c r="H107" s="35"/>
      <c r="I107" s="38"/>
    </row>
    <row r="108" spans="1:12" x14ac:dyDescent="0.25">
      <c r="A108" s="79" t="s">
        <v>81</v>
      </c>
      <c r="B108" s="79"/>
      <c r="C108" s="79"/>
      <c r="D108" s="79"/>
      <c r="E108" s="79"/>
      <c r="F108" s="79"/>
      <c r="H108" s="14"/>
      <c r="I108" s="38"/>
    </row>
    <row r="109" spans="1:12" ht="15" customHeight="1" x14ac:dyDescent="0.25">
      <c r="A109" s="79"/>
      <c r="B109" s="79"/>
      <c r="C109" s="79"/>
      <c r="D109" s="79"/>
      <c r="E109" s="79"/>
      <c r="F109" s="79"/>
      <c r="G109" s="35"/>
    </row>
    <row r="110" spans="1:12" x14ac:dyDescent="0.25">
      <c r="A110" s="79"/>
      <c r="B110" s="79"/>
      <c r="C110" s="79"/>
      <c r="D110" s="79"/>
      <c r="E110" s="79"/>
      <c r="F110" s="79"/>
      <c r="G110" s="35"/>
      <c r="H110" s="14"/>
      <c r="I110" s="38"/>
    </row>
    <row r="111" spans="1:12" x14ac:dyDescent="0.25">
      <c r="G111" s="35"/>
      <c r="H111" s="14"/>
      <c r="I111" s="38"/>
    </row>
    <row r="112" spans="1:12" x14ac:dyDescent="0.25">
      <c r="A112" t="s">
        <v>109</v>
      </c>
      <c r="G112" s="35"/>
      <c r="H112" s="14"/>
    </row>
    <row r="113" spans="1:10" x14ac:dyDescent="0.25">
      <c r="F113" s="26"/>
      <c r="G113" s="35"/>
    </row>
    <row r="114" spans="1:10" x14ac:dyDescent="0.25">
      <c r="F114" s="26"/>
      <c r="G114" s="35"/>
      <c r="H114" s="14"/>
    </row>
    <row r="115" spans="1:10" x14ac:dyDescent="0.25">
      <c r="A115" s="47"/>
      <c r="F115" s="14"/>
      <c r="G115" s="35"/>
    </row>
    <row r="116" spans="1:10" x14ac:dyDescent="0.25">
      <c r="A116" s="10" t="s">
        <v>85</v>
      </c>
      <c r="F116" s="49"/>
      <c r="G116" s="35"/>
    </row>
    <row r="117" spans="1:10" x14ac:dyDescent="0.25">
      <c r="A117" s="10" t="s">
        <v>53</v>
      </c>
      <c r="F117" s="49"/>
      <c r="G117" s="35"/>
      <c r="H117" s="35"/>
      <c r="I117" s="35"/>
    </row>
    <row r="118" spans="1:10" x14ac:dyDescent="0.25">
      <c r="F118" s="26"/>
      <c r="G118" s="35"/>
      <c r="H118" s="14"/>
      <c r="I118" s="35"/>
    </row>
    <row r="119" spans="1:10" x14ac:dyDescent="0.25">
      <c r="F119" s="49"/>
      <c r="G119" s="35"/>
      <c r="H119" s="14"/>
      <c r="I119" s="14"/>
    </row>
    <row r="120" spans="1:10" x14ac:dyDescent="0.25">
      <c r="F120" s="26"/>
      <c r="G120" s="35"/>
      <c r="H120" s="35"/>
    </row>
    <row r="121" spans="1:10" x14ac:dyDescent="0.25">
      <c r="F121" s="49"/>
      <c r="G121" s="35"/>
      <c r="H121" s="35"/>
    </row>
    <row r="122" spans="1:10" x14ac:dyDescent="0.25">
      <c r="G122" s="35"/>
      <c r="H122" s="35"/>
    </row>
    <row r="123" spans="1:10" x14ac:dyDescent="0.25">
      <c r="F123" s="26"/>
      <c r="G123" s="35"/>
      <c r="H123" s="14"/>
      <c r="I123" s="14"/>
    </row>
    <row r="124" spans="1:10" x14ac:dyDescent="0.25">
      <c r="F124" s="53"/>
      <c r="G124" s="35"/>
    </row>
    <row r="125" spans="1:10" x14ac:dyDescent="0.25">
      <c r="F125" s="14"/>
      <c r="G125" s="35"/>
      <c r="I125" s="36"/>
      <c r="J125" s="39"/>
    </row>
    <row r="126" spans="1:10" x14ac:dyDescent="0.25">
      <c r="G126" s="35"/>
      <c r="I126" s="36"/>
    </row>
    <row r="127" spans="1:10" x14ac:dyDescent="0.25">
      <c r="F127" s="14"/>
      <c r="G127" s="35"/>
      <c r="I127" s="36"/>
    </row>
    <row r="128" spans="1:10" x14ac:dyDescent="0.25">
      <c r="F128" s="49"/>
      <c r="G128" s="35"/>
      <c r="I128" s="36"/>
    </row>
    <row r="129" spans="6:9" x14ac:dyDescent="0.25">
      <c r="F129" s="49"/>
      <c r="G129" s="35"/>
      <c r="I129" s="14"/>
    </row>
    <row r="130" spans="6:9" x14ac:dyDescent="0.25">
      <c r="F130" s="49"/>
      <c r="G130" s="35"/>
      <c r="H130" s="35"/>
    </row>
    <row r="131" spans="6:9" x14ac:dyDescent="0.25">
      <c r="F131" s="49"/>
      <c r="G131" s="35"/>
      <c r="H131" s="35"/>
    </row>
    <row r="132" spans="6:9" x14ac:dyDescent="0.25">
      <c r="G132" s="35"/>
      <c r="H132" s="35"/>
    </row>
    <row r="133" spans="6:9" x14ac:dyDescent="0.25"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14"/>
    </row>
    <row r="140" spans="6:9" x14ac:dyDescent="0.25">
      <c r="H140" s="62"/>
    </row>
    <row r="141" spans="6:9" x14ac:dyDescent="0.25">
      <c r="G141" s="14"/>
      <c r="H141" s="14"/>
      <c r="I141" s="14"/>
    </row>
    <row r="142" spans="6:9" x14ac:dyDescent="0.25">
      <c r="I142" s="14"/>
    </row>
    <row r="143" spans="6:9" x14ac:dyDescent="0.25">
      <c r="G143" s="14"/>
      <c r="H143" s="14"/>
    </row>
    <row r="144" spans="6:9" x14ac:dyDescent="0.25">
      <c r="G144" s="14"/>
      <c r="H144" s="35"/>
    </row>
    <row r="145" spans="8:8" x14ac:dyDescent="0.25">
      <c r="H145" s="35"/>
    </row>
    <row r="146" spans="8:8" x14ac:dyDescent="0.25">
      <c r="H146" s="35"/>
    </row>
    <row r="148" spans="8:8" x14ac:dyDescent="0.25">
      <c r="H148" s="35"/>
    </row>
    <row r="149" spans="8:8" x14ac:dyDescent="0.25">
      <c r="H149" s="35"/>
    </row>
    <row r="150" spans="8:8" x14ac:dyDescent="0.25">
      <c r="H150" s="35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77" spans="7:7" x14ac:dyDescent="0.25">
      <c r="G177" s="39"/>
    </row>
    <row r="178" spans="7:7" x14ac:dyDescent="0.25">
      <c r="G178" s="39"/>
    </row>
    <row r="181" spans="7:7" x14ac:dyDescent="0.25">
      <c r="G181" s="39"/>
    </row>
    <row r="182" spans="7:7" x14ac:dyDescent="0.25">
      <c r="G182" s="39"/>
    </row>
    <row r="185" spans="7:7" x14ac:dyDescent="0.25">
      <c r="G185" s="39"/>
    </row>
    <row r="186" spans="7:7" x14ac:dyDescent="0.25">
      <c r="G186" s="39"/>
    </row>
    <row r="189" spans="7:7" x14ac:dyDescent="0.25">
      <c r="G189" s="39"/>
    </row>
    <row r="190" spans="7:7" x14ac:dyDescent="0.25">
      <c r="G190" s="39"/>
    </row>
    <row r="193" spans="7:8" x14ac:dyDescent="0.25">
      <c r="G193" s="39"/>
    </row>
    <row r="194" spans="7:8" x14ac:dyDescent="0.25">
      <c r="G194" s="39"/>
    </row>
    <row r="197" spans="7:8" x14ac:dyDescent="0.25">
      <c r="G197" s="39"/>
    </row>
    <row r="198" spans="7:8" x14ac:dyDescent="0.25">
      <c r="G198" s="39"/>
    </row>
    <row r="201" spans="7:8" x14ac:dyDescent="0.25">
      <c r="G201" s="39"/>
    </row>
    <row r="202" spans="7:8" x14ac:dyDescent="0.25">
      <c r="G202" s="39"/>
    </row>
    <row r="205" spans="7:8" x14ac:dyDescent="0.25">
      <c r="G205" s="39"/>
      <c r="H205" s="49"/>
    </row>
    <row r="206" spans="7:8" x14ac:dyDescent="0.25">
      <c r="G206" s="39"/>
      <c r="H206" s="49"/>
    </row>
    <row r="207" spans="7:8" x14ac:dyDescent="0.25">
      <c r="H207" s="14"/>
    </row>
    <row r="209" spans="7:10" x14ac:dyDescent="0.25">
      <c r="H209" s="49"/>
    </row>
    <row r="211" spans="7:10" x14ac:dyDescent="0.25">
      <c r="G211" s="39"/>
    </row>
    <row r="212" spans="7:10" x14ac:dyDescent="0.25">
      <c r="G212" s="39"/>
    </row>
    <row r="214" spans="7:10" x14ac:dyDescent="0.25">
      <c r="I214" s="26"/>
      <c r="J214" s="26"/>
    </row>
    <row r="215" spans="7:10" x14ac:dyDescent="0.25">
      <c r="I215" s="26"/>
      <c r="J215" s="26"/>
    </row>
    <row r="216" spans="7:10" x14ac:dyDescent="0.25">
      <c r="G216" s="39"/>
      <c r="I216" s="26"/>
      <c r="J216" s="26"/>
    </row>
    <row r="217" spans="7:10" x14ac:dyDescent="0.25">
      <c r="G217" s="39"/>
      <c r="I217" s="26"/>
      <c r="J217" s="26"/>
    </row>
    <row r="218" spans="7:10" x14ac:dyDescent="0.25">
      <c r="I218" s="26"/>
      <c r="J218" s="26"/>
    </row>
    <row r="219" spans="7:10" x14ac:dyDescent="0.25">
      <c r="I219" s="49"/>
    </row>
    <row r="220" spans="7:10" x14ac:dyDescent="0.25">
      <c r="G220" s="39"/>
    </row>
    <row r="221" spans="7:10" x14ac:dyDescent="0.25">
      <c r="G221" s="39"/>
    </row>
    <row r="224" spans="7:10" x14ac:dyDescent="0.25">
      <c r="G224" s="39"/>
    </row>
    <row r="225" spans="7:9" x14ac:dyDescent="0.25">
      <c r="G225" s="39"/>
    </row>
    <row r="228" spans="7:9" x14ac:dyDescent="0.25">
      <c r="G228" s="39"/>
    </row>
    <row r="229" spans="7:9" x14ac:dyDescent="0.25">
      <c r="G229" s="39"/>
    </row>
    <row r="232" spans="7:9" x14ac:dyDescent="0.25">
      <c r="G232" s="39"/>
    </row>
    <row r="233" spans="7:9" x14ac:dyDescent="0.25">
      <c r="G233" s="39"/>
      <c r="H233" s="35"/>
      <c r="I233" s="49"/>
    </row>
    <row r="238" spans="7:9" x14ac:dyDescent="0.25">
      <c r="G238" s="39"/>
    </row>
    <row r="239" spans="7:9" x14ac:dyDescent="0.25">
      <c r="G239" s="39"/>
      <c r="H239" s="35"/>
    </row>
    <row r="241" spans="7:8" x14ac:dyDescent="0.25">
      <c r="H241" s="35"/>
    </row>
    <row r="242" spans="7:8" x14ac:dyDescent="0.25">
      <c r="G242" s="39"/>
      <c r="H242" s="35"/>
    </row>
    <row r="243" spans="7:8" x14ac:dyDescent="0.25">
      <c r="G243" s="39"/>
      <c r="H243" s="35"/>
    </row>
    <row r="244" spans="7:8" x14ac:dyDescent="0.25">
      <c r="H244" s="35"/>
    </row>
    <row r="245" spans="7:8" x14ac:dyDescent="0.25">
      <c r="H245" s="35"/>
    </row>
    <row r="246" spans="7:8" x14ac:dyDescent="0.25">
      <c r="G246" s="39"/>
      <c r="H246" s="35"/>
    </row>
    <row r="247" spans="7:8" x14ac:dyDescent="0.25">
      <c r="G247" s="39"/>
      <c r="H247" s="35"/>
    </row>
    <row r="248" spans="7:8" x14ac:dyDescent="0.25">
      <c r="H248" s="35"/>
    </row>
    <row r="249" spans="7:8" x14ac:dyDescent="0.25">
      <c r="H249" s="35"/>
    </row>
    <row r="250" spans="7:8" x14ac:dyDescent="0.25">
      <c r="G250" s="39"/>
      <c r="H250" s="35"/>
    </row>
    <row r="251" spans="7:8" x14ac:dyDescent="0.25">
      <c r="G251" s="39"/>
      <c r="H251" s="35"/>
    </row>
    <row r="252" spans="7:8" x14ac:dyDescent="0.25">
      <c r="H252" s="35"/>
    </row>
    <row r="253" spans="7:8" x14ac:dyDescent="0.25">
      <c r="H253" s="35"/>
    </row>
    <row r="254" spans="7:8" x14ac:dyDescent="0.25">
      <c r="H254" s="35"/>
    </row>
    <row r="255" spans="7:8" x14ac:dyDescent="0.25">
      <c r="G255" s="39"/>
      <c r="H255" s="35"/>
    </row>
    <row r="256" spans="7:8" x14ac:dyDescent="0.25">
      <c r="G256" s="39"/>
      <c r="H256" s="35"/>
    </row>
    <row r="257" spans="7:9" x14ac:dyDescent="0.25">
      <c r="H257" s="35"/>
    </row>
    <row r="258" spans="7:9" x14ac:dyDescent="0.25">
      <c r="H258" s="35"/>
    </row>
    <row r="259" spans="7:9" x14ac:dyDescent="0.25">
      <c r="G259" s="39"/>
      <c r="H259" s="35"/>
    </row>
    <row r="260" spans="7:9" x14ac:dyDescent="0.25">
      <c r="G260" s="39"/>
      <c r="H260" s="35"/>
    </row>
    <row r="261" spans="7:9" x14ac:dyDescent="0.25">
      <c r="H261" s="35"/>
    </row>
    <row r="262" spans="7:9" x14ac:dyDescent="0.25">
      <c r="H262" s="35"/>
    </row>
    <row r="263" spans="7:9" x14ac:dyDescent="0.25">
      <c r="H263" s="35"/>
    </row>
    <row r="264" spans="7:9" x14ac:dyDescent="0.25">
      <c r="H264" s="35"/>
    </row>
    <row r="265" spans="7:9" x14ac:dyDescent="0.25">
      <c r="H265" s="35"/>
    </row>
    <row r="266" spans="7:9" x14ac:dyDescent="0.25">
      <c r="H266" s="14"/>
    </row>
    <row r="267" spans="7:9" x14ac:dyDescent="0.25">
      <c r="G267" s="39"/>
    </row>
    <row r="268" spans="7:9" x14ac:dyDescent="0.25">
      <c r="G268" s="39"/>
      <c r="H268" s="49"/>
    </row>
    <row r="270" spans="7:9" x14ac:dyDescent="0.25">
      <c r="H270" s="49"/>
    </row>
    <row r="271" spans="7:9" x14ac:dyDescent="0.25">
      <c r="G271" s="37"/>
      <c r="H271" s="37"/>
      <c r="I271" s="37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7"/>
  <sheetViews>
    <sheetView zoomScale="90" zoomScaleNormal="90" zoomScaleSheetLayoutView="100" workbookViewId="0">
      <selection activeCell="H1" sqref="H1:H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0" customWidth="1"/>
    <col min="6" max="6" width="13.85546875" customWidth="1"/>
    <col min="7" max="7" width="19" customWidth="1"/>
    <col min="8" max="8" width="21" customWidth="1"/>
    <col min="9" max="9" width="15" customWidth="1"/>
    <col min="10" max="10" width="17.42578125" customWidth="1"/>
    <col min="11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0" ht="27" customHeight="1" x14ac:dyDescent="0.25">
      <c r="A1" s="25"/>
      <c r="B1" s="22" t="s">
        <v>67</v>
      </c>
      <c r="C1" s="22" t="s">
        <v>68</v>
      </c>
      <c r="D1" s="22"/>
      <c r="E1" s="56" t="s">
        <v>69</v>
      </c>
      <c r="F1" s="27" t="s">
        <v>70</v>
      </c>
      <c r="G1" s="28"/>
    </row>
    <row r="2" spans="1:10" ht="54" customHeight="1" x14ac:dyDescent="0.25">
      <c r="A2" s="66" t="s">
        <v>97</v>
      </c>
      <c r="B2" s="63">
        <v>240</v>
      </c>
      <c r="C2" s="65" t="s">
        <v>94</v>
      </c>
      <c r="D2" s="64" t="s">
        <v>95</v>
      </c>
      <c r="E2" s="67">
        <v>9052</v>
      </c>
      <c r="F2" s="63">
        <v>41502</v>
      </c>
      <c r="G2" s="68" t="s">
        <v>96</v>
      </c>
    </row>
    <row r="3" spans="1:10" ht="54" customHeight="1" x14ac:dyDescent="0.25">
      <c r="A3" s="66" t="s">
        <v>98</v>
      </c>
      <c r="B3" s="63">
        <v>147</v>
      </c>
      <c r="C3" s="65" t="s">
        <v>99</v>
      </c>
      <c r="D3" s="64" t="s">
        <v>100</v>
      </c>
      <c r="E3" s="67">
        <v>12168</v>
      </c>
      <c r="F3" s="63">
        <v>41503</v>
      </c>
      <c r="G3" s="68" t="s">
        <v>96</v>
      </c>
    </row>
    <row r="4" spans="1:10" ht="54" customHeight="1" x14ac:dyDescent="0.25">
      <c r="A4" s="66" t="s">
        <v>98</v>
      </c>
      <c r="B4" s="63">
        <v>77</v>
      </c>
      <c r="C4" s="65" t="s">
        <v>106</v>
      </c>
      <c r="D4" s="64" t="s">
        <v>107</v>
      </c>
      <c r="E4" s="67">
        <v>12493.31</v>
      </c>
      <c r="F4" s="63">
        <v>41501</v>
      </c>
      <c r="G4" s="68" t="s">
        <v>96</v>
      </c>
    </row>
    <row r="5" spans="1:10" ht="54" customHeight="1" x14ac:dyDescent="0.25">
      <c r="A5" s="66" t="s">
        <v>98</v>
      </c>
      <c r="B5" s="63" t="s">
        <v>71</v>
      </c>
      <c r="C5" s="65" t="s">
        <v>84</v>
      </c>
      <c r="D5" s="64" t="s">
        <v>63</v>
      </c>
      <c r="E5" s="67">
        <v>619.01</v>
      </c>
      <c r="F5" s="63" t="s">
        <v>89</v>
      </c>
      <c r="G5" s="68" t="s">
        <v>96</v>
      </c>
    </row>
    <row r="6" spans="1:10" ht="54" customHeight="1" x14ac:dyDescent="0.25">
      <c r="A6" s="66" t="s">
        <v>98</v>
      </c>
      <c r="B6" s="63" t="s">
        <v>71</v>
      </c>
      <c r="C6" s="65" t="s">
        <v>84</v>
      </c>
      <c r="D6" s="64" t="s">
        <v>63</v>
      </c>
      <c r="E6" s="67">
        <v>199.68</v>
      </c>
      <c r="F6" s="63" t="s">
        <v>89</v>
      </c>
      <c r="G6" s="68" t="s">
        <v>96</v>
      </c>
    </row>
    <row r="7" spans="1:10" ht="54" customHeight="1" x14ac:dyDescent="0.25">
      <c r="A7" s="66" t="s">
        <v>104</v>
      </c>
      <c r="B7" s="63">
        <v>333</v>
      </c>
      <c r="C7" s="65" t="s">
        <v>101</v>
      </c>
      <c r="D7" s="64" t="s">
        <v>102</v>
      </c>
      <c r="E7" s="67">
        <v>1500</v>
      </c>
      <c r="F7" s="63">
        <v>41702</v>
      </c>
      <c r="G7" s="68" t="s">
        <v>103</v>
      </c>
    </row>
    <row r="8" spans="1:10" ht="54" customHeight="1" x14ac:dyDescent="0.25">
      <c r="A8" s="66" t="s">
        <v>105</v>
      </c>
      <c r="B8" s="63">
        <v>332</v>
      </c>
      <c r="C8" s="65" t="s">
        <v>101</v>
      </c>
      <c r="D8" s="64" t="s">
        <v>102</v>
      </c>
      <c r="E8" s="67">
        <v>1500</v>
      </c>
      <c r="F8" s="63">
        <v>41702</v>
      </c>
      <c r="G8" s="68" t="s">
        <v>103</v>
      </c>
    </row>
    <row r="9" spans="1:10" ht="54" customHeight="1" x14ac:dyDescent="0.25">
      <c r="A9" s="66" t="s">
        <v>104</v>
      </c>
      <c r="B9" s="63">
        <v>334</v>
      </c>
      <c r="C9" s="65" t="s">
        <v>101</v>
      </c>
      <c r="D9" s="64" t="s">
        <v>102</v>
      </c>
      <c r="E9" s="67">
        <v>1300</v>
      </c>
      <c r="F9" s="63">
        <v>41702</v>
      </c>
      <c r="G9" s="68" t="s">
        <v>96</v>
      </c>
    </row>
    <row r="10" spans="1:10" ht="54" customHeight="1" x14ac:dyDescent="0.25">
      <c r="A10" s="66" t="s">
        <v>105</v>
      </c>
      <c r="B10" s="63">
        <v>335</v>
      </c>
      <c r="C10" s="65" t="s">
        <v>101</v>
      </c>
      <c r="D10" s="64" t="s">
        <v>102</v>
      </c>
      <c r="E10" s="67">
        <v>1800</v>
      </c>
      <c r="F10" s="63">
        <v>41702</v>
      </c>
      <c r="G10" s="68" t="s">
        <v>96</v>
      </c>
      <c r="I10" s="49"/>
      <c r="J10" s="49"/>
    </row>
    <row r="11" spans="1:10" ht="26.25" customHeight="1" x14ac:dyDescent="0.25">
      <c r="A11" s="69"/>
      <c r="B11" s="70"/>
      <c r="C11" s="72"/>
      <c r="D11" s="71"/>
      <c r="E11" s="74">
        <f>SUM(E2:E10)</f>
        <v>40632</v>
      </c>
      <c r="F11" s="70"/>
      <c r="G11" s="73"/>
    </row>
    <row r="12" spans="1:10" ht="21.75" customHeight="1" x14ac:dyDescent="0.25">
      <c r="A12" s="23"/>
      <c r="B12" s="23"/>
      <c r="C12" s="23"/>
      <c r="D12" s="23"/>
      <c r="E12" s="57"/>
      <c r="F12" s="24"/>
    </row>
    <row r="13" spans="1:10" x14ac:dyDescent="0.25">
      <c r="A13" s="23"/>
      <c r="B13" s="23"/>
      <c r="C13" s="23"/>
      <c r="D13" s="23"/>
      <c r="E13" s="58"/>
      <c r="I13" s="26"/>
    </row>
    <row r="14" spans="1:10" x14ac:dyDescent="0.25">
      <c r="A14" s="23"/>
      <c r="B14" s="23"/>
      <c r="C14" s="23"/>
      <c r="D14" s="23"/>
      <c r="E14" s="59"/>
      <c r="F14" s="24"/>
      <c r="I14" s="26"/>
    </row>
    <row r="15" spans="1:10" x14ac:dyDescent="0.25">
      <c r="A15" s="23"/>
      <c r="B15" s="23"/>
      <c r="C15" s="23"/>
      <c r="D15" s="23"/>
      <c r="E15" s="59"/>
      <c r="F15" s="24"/>
      <c r="I15" s="26"/>
    </row>
    <row r="16" spans="1:10" x14ac:dyDescent="0.25">
      <c r="A16" s="23"/>
      <c r="B16" s="23"/>
      <c r="C16" s="23"/>
      <c r="D16" s="23"/>
      <c r="E16" s="59"/>
      <c r="F16" s="24"/>
      <c r="I16" s="26"/>
    </row>
    <row r="17" spans="1:9" x14ac:dyDescent="0.25">
      <c r="A17" s="23"/>
      <c r="B17" s="23"/>
      <c r="C17" s="23"/>
      <c r="D17" s="23"/>
      <c r="E17" s="59"/>
      <c r="F17" s="24"/>
      <c r="I17" s="49"/>
    </row>
    <row r="18" spans="1:9" x14ac:dyDescent="0.25">
      <c r="A18" s="23"/>
      <c r="B18" s="23"/>
      <c r="C18" s="23"/>
      <c r="D18" s="23"/>
      <c r="E18" s="59"/>
      <c r="F18" s="24"/>
    </row>
    <row r="19" spans="1:9" x14ac:dyDescent="0.25">
      <c r="A19" s="23"/>
      <c r="B19" s="23"/>
      <c r="C19" s="23"/>
      <c r="D19" s="23"/>
      <c r="E19" s="59"/>
      <c r="F19" s="24"/>
    </row>
    <row r="20" spans="1:9" x14ac:dyDescent="0.25">
      <c r="A20" s="23"/>
      <c r="B20" s="23"/>
      <c r="C20" s="23"/>
      <c r="D20" s="23"/>
      <c r="E20" s="59"/>
      <c r="F20" s="24"/>
    </row>
    <row r="21" spans="1:9" x14ac:dyDescent="0.25">
      <c r="A21" s="23"/>
      <c r="B21" s="23"/>
      <c r="C21" s="23"/>
      <c r="D21" s="23"/>
      <c r="E21" s="59"/>
      <c r="F21" s="24"/>
    </row>
    <row r="22" spans="1:9" x14ac:dyDescent="0.25">
      <c r="A22" s="23"/>
      <c r="B22" s="23"/>
      <c r="C22" s="23"/>
      <c r="D22" s="23"/>
      <c r="E22" s="59"/>
      <c r="F22" s="24"/>
    </row>
    <row r="23" spans="1:9" x14ac:dyDescent="0.25">
      <c r="A23" s="23"/>
      <c r="B23" s="23"/>
      <c r="C23" s="23"/>
      <c r="D23" s="23"/>
      <c r="E23" s="59"/>
      <c r="F23" s="24"/>
    </row>
    <row r="24" spans="1:9" x14ac:dyDescent="0.25">
      <c r="A24" s="23"/>
      <c r="B24" s="23"/>
      <c r="C24" s="23"/>
      <c r="D24" s="51"/>
      <c r="E24" s="59"/>
      <c r="F24" s="24"/>
    </row>
    <row r="25" spans="1:9" x14ac:dyDescent="0.25">
      <c r="A25" s="23"/>
      <c r="B25" s="23"/>
      <c r="C25" s="23"/>
      <c r="D25" s="50"/>
      <c r="E25" s="59"/>
      <c r="F25" s="24"/>
    </row>
    <row r="26" spans="1:9" x14ac:dyDescent="0.25">
      <c r="A26" s="23"/>
      <c r="B26" s="23"/>
      <c r="C26" s="23"/>
      <c r="D26" s="50"/>
      <c r="E26" s="59"/>
      <c r="F26" s="24"/>
    </row>
    <row r="27" spans="1:9" x14ac:dyDescent="0.25">
      <c r="A27" s="23"/>
      <c r="B27" s="23"/>
      <c r="C27" s="23"/>
      <c r="D27" s="52"/>
      <c r="E27" s="59"/>
      <c r="F27" s="24"/>
    </row>
    <row r="28" spans="1:9" x14ac:dyDescent="0.25">
      <c r="A28" s="23"/>
      <c r="B28" s="23"/>
      <c r="C28" s="23"/>
      <c r="D28" s="50"/>
      <c r="E28" s="59"/>
      <c r="F28" s="24"/>
    </row>
    <row r="29" spans="1:9" x14ac:dyDescent="0.25">
      <c r="A29" s="23"/>
      <c r="B29" s="23"/>
      <c r="C29" s="23"/>
      <c r="D29" s="50"/>
      <c r="E29" s="59"/>
      <c r="F29" s="24"/>
    </row>
    <row r="30" spans="1:9" x14ac:dyDescent="0.25">
      <c r="A30" s="23"/>
      <c r="B30" s="23"/>
      <c r="C30" s="23"/>
      <c r="D30" s="23"/>
      <c r="E30" s="59"/>
      <c r="F30" s="24"/>
    </row>
    <row r="31" spans="1:9" x14ac:dyDescent="0.25">
      <c r="A31" s="23"/>
      <c r="B31" s="23"/>
      <c r="C31" s="23"/>
      <c r="D31" s="23"/>
      <c r="E31" s="59"/>
      <c r="F31" s="24"/>
    </row>
    <row r="32" spans="1:9" x14ac:dyDescent="0.25">
      <c r="A32" s="23"/>
      <c r="B32" s="23"/>
      <c r="C32" s="23"/>
      <c r="D32" s="23"/>
      <c r="E32" s="59"/>
      <c r="F32" s="24"/>
    </row>
    <row r="33" spans="1:9" x14ac:dyDescent="0.25">
      <c r="A33" s="23"/>
      <c r="B33" s="23"/>
      <c r="C33" s="23"/>
      <c r="D33" s="23"/>
      <c r="E33" s="59"/>
      <c r="F33" s="24"/>
    </row>
    <row r="34" spans="1:9" x14ac:dyDescent="0.25">
      <c r="A34" s="23"/>
      <c r="B34" s="23"/>
      <c r="C34" s="23"/>
      <c r="D34" s="23"/>
      <c r="E34" s="59"/>
      <c r="F34" s="24"/>
    </row>
    <row r="35" spans="1:9" x14ac:dyDescent="0.25">
      <c r="A35" s="23"/>
      <c r="B35" s="23"/>
      <c r="C35" s="23"/>
      <c r="D35" s="23"/>
      <c r="E35" s="59"/>
      <c r="F35" s="24"/>
    </row>
    <row r="36" spans="1:9" x14ac:dyDescent="0.25">
      <c r="A36" s="23"/>
      <c r="B36" s="23"/>
      <c r="C36" s="23"/>
      <c r="D36" s="23"/>
      <c r="E36" s="59"/>
      <c r="F36" s="24"/>
    </row>
    <row r="37" spans="1:9" x14ac:dyDescent="0.25">
      <c r="A37" s="23"/>
      <c r="B37" s="23"/>
      <c r="C37" s="23"/>
      <c r="D37" s="23"/>
      <c r="E37" s="59"/>
      <c r="F37" s="24"/>
      <c r="I37" s="26"/>
    </row>
    <row r="38" spans="1:9" x14ac:dyDescent="0.25">
      <c r="A38" s="23"/>
      <c r="B38" s="23"/>
      <c r="C38" s="23"/>
      <c r="D38" s="23"/>
      <c r="E38" s="59"/>
      <c r="F38" s="24"/>
    </row>
    <row r="39" spans="1:9" x14ac:dyDescent="0.25">
      <c r="E39" s="61"/>
      <c r="I39" s="14"/>
    </row>
    <row r="40" spans="1:9" x14ac:dyDescent="0.25">
      <c r="E40" s="58"/>
    </row>
    <row r="41" spans="1:9" x14ac:dyDescent="0.25">
      <c r="E41" s="58"/>
    </row>
    <row r="42" spans="1:9" x14ac:dyDescent="0.25">
      <c r="E42" s="58"/>
    </row>
    <row r="43" spans="1:9" x14ac:dyDescent="0.25">
      <c r="E43" s="61"/>
    </row>
    <row r="44" spans="1:9" x14ac:dyDescent="0.25">
      <c r="E44" s="58"/>
    </row>
    <row r="45" spans="1:9" x14ac:dyDescent="0.25">
      <c r="E45" s="58"/>
    </row>
    <row r="47" spans="1:9" x14ac:dyDescent="0.25">
      <c r="E47" s="58"/>
    </row>
  </sheetData>
  <autoFilter ref="A1:G11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março-26</vt:lpstr>
      <vt:lpstr>Planilha2</vt:lpstr>
      <vt:lpstr>'março-26'!Area_de_impressao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2026-05-19T17:18:53Z</cp:lastPrinted>
  <dcterms:created xsi:type="dcterms:W3CDTF">2015-02-24T11:41:13Z</dcterms:created>
  <dcterms:modified xsi:type="dcterms:W3CDTF">2026-07-02T19:12:33Z</dcterms:modified>
</cp:coreProperties>
</file>